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SOUMU-MAIL\scan\■総務課業務フォルダ\〇サロン\★各年度サロン\R7サロン\②ＨＰ\"/>
    </mc:Choice>
  </mc:AlternateContent>
  <xr:revisionPtr revIDLastSave="0" documentId="8_{F5E1F54D-FE84-4A22-BCAC-D8A8EBEBB6CD}" xr6:coauthVersionLast="47" xr6:coauthVersionMax="47" xr10:uidLastSave="{00000000-0000-0000-0000-000000000000}"/>
  <bookViews>
    <workbookView xWindow="-120" yWindow="-120" windowWidth="20730" windowHeight="11160" tabRatio="898" xr2:uid="{00000000-000D-0000-FFFF-FFFF00000000}"/>
  </bookViews>
  <sheets>
    <sheet name="申請書(様式1)" sheetId="8" r:id="rId1"/>
    <sheet name="計画書(様式2)" sheetId="1" r:id="rId2"/>
    <sheet name="報告書(様式5)" sheetId="49" r:id="rId3"/>
    <sheet name="ｻﾛﾝ実績報告書(様式6)" sheetId="29" r:id="rId4"/>
    <sheet name="領収書添付ｼｰﾄ" sheetId="28" r:id="rId5"/>
    <sheet name="支払証明書" sheetId="25" r:id="rId6"/>
    <sheet name="計画書(記入例)" sheetId="32" r:id="rId7"/>
    <sheet name="報告書(記入例)" sheetId="46" r:id="rId8"/>
    <sheet name="実績報告書(記入例)" sheetId="33" r:id="rId9"/>
    <sheet name="報告書(記入例返還有)" sheetId="47" r:id="rId10"/>
    <sheet name="実績報告書(記入例②)" sheetId="48" r:id="rId11"/>
  </sheets>
  <definedNames>
    <definedName name="_xlnm.Print_Area" localSheetId="3">'ｻﾛﾝ実績報告書(様式6)'!$A$1:$V$67</definedName>
    <definedName name="_xlnm.Print_Area" localSheetId="8">'実績報告書(記入例)'!$A$1:$V$33</definedName>
    <definedName name="_xlnm.Print_Area" localSheetId="10">'実績報告書(記入例②)'!$A$1:$V$33</definedName>
    <definedName name="_xlnm.Print_Area" localSheetId="7">'報告書(記入例)'!$A$1:$W$39</definedName>
    <definedName name="_xlnm.Print_Area" localSheetId="9">'報告書(記入例返還有)'!$A$1:$W$39</definedName>
    <definedName name="_xlnm.Print_Area" localSheetId="2">'報告書(様式5)'!$A$1:$W$39</definedName>
    <definedName name="_xlnm.Print_Area" localSheetId="4">領収書添付ｼｰﾄ!$A$1:$V$37</definedName>
  </definedNames>
  <calcPr calcId="191029"/>
</workbook>
</file>

<file path=xl/calcChain.xml><?xml version="1.0" encoding="utf-8"?>
<calcChain xmlns="http://schemas.openxmlformats.org/spreadsheetml/2006/main">
  <c r="Q2" i="48" l="1"/>
  <c r="L23" i="47"/>
  <c r="Q23" i="47" s="1"/>
  <c r="G23" i="47"/>
  <c r="Q21" i="47"/>
  <c r="L27" i="46"/>
  <c r="L29" i="46" s="1"/>
  <c r="L23" i="46"/>
  <c r="Q23" i="46" s="1"/>
  <c r="G23" i="46"/>
  <c r="Q21" i="46"/>
  <c r="Q21" i="49"/>
  <c r="G23" i="49"/>
  <c r="L23" i="49"/>
  <c r="L27" i="49" s="1"/>
  <c r="L29" i="49" s="1"/>
  <c r="E34" i="49" s="1"/>
  <c r="L27" i="47" l="1"/>
  <c r="L29" i="47" s="1"/>
  <c r="Q23" i="49"/>
  <c r="R25" i="48"/>
  <c r="R20" i="48"/>
  <c r="R15" i="48"/>
  <c r="R10" i="48"/>
  <c r="R5" i="48"/>
  <c r="J2" i="48"/>
  <c r="R5" i="33"/>
  <c r="R30" i="33"/>
  <c r="R25" i="33"/>
  <c r="R20" i="33"/>
  <c r="R15" i="33"/>
  <c r="R10" i="33"/>
  <c r="Q2" i="33"/>
  <c r="J2" i="33"/>
  <c r="E34" i="47" l="1"/>
  <c r="E34" i="46" l="1"/>
  <c r="A34" i="29" l="1"/>
  <c r="K34" i="32" l="1"/>
  <c r="K37" i="32" s="1"/>
  <c r="K27" i="32" s="1"/>
  <c r="O23" i="32" l="1"/>
  <c r="F23" i="32"/>
  <c r="K29" i="32" s="1"/>
  <c r="K30" i="32" s="1"/>
</calcChain>
</file>

<file path=xl/sharedStrings.xml><?xml version="1.0" encoding="utf-8"?>
<sst xmlns="http://schemas.openxmlformats.org/spreadsheetml/2006/main" count="537" uniqueCount="140">
  <si>
    <t>サロン名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</si>
  <si>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</si>
  <si>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代表者連絡先</t>
    <rPh sb="0" eb="3">
      <t>ダイヒョウシャ</t>
    </rPh>
    <rPh sb="3" eb="6">
      <t>レンラクサキ</t>
    </rPh>
    <phoneticPr fontId="2"/>
  </si>
  <si>
    <t>開催日</t>
    <rPh sb="0" eb="2">
      <t>カイサイ</t>
    </rPh>
    <rPh sb="2" eb="3">
      <t>ビ</t>
    </rPh>
    <phoneticPr fontId="2"/>
  </si>
  <si>
    <t>内　容</t>
    <rPh sb="0" eb="1">
      <t>ウチ</t>
    </rPh>
    <rPh sb="2" eb="3">
      <t>カタチ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</si>
  <si>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</si>
  <si>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</si>
  <si>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</si>
  <si>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年 間 助 成 請 求 額</t>
    <rPh sb="0" eb="1">
      <t>トシ</t>
    </rPh>
    <rPh sb="2" eb="3">
      <t>カン</t>
    </rPh>
    <rPh sb="4" eb="5">
      <t>スケ</t>
    </rPh>
    <rPh sb="6" eb="7">
      <t>シゲル</t>
    </rPh>
    <rPh sb="8" eb="9">
      <t>ショウ</t>
    </rPh>
    <rPh sb="10" eb="11">
      <t>モトム</t>
    </rPh>
    <rPh sb="12" eb="13">
      <t>ガク</t>
    </rPh>
    <phoneticPr fontId="2"/>
  </si>
  <si>
    <t>説　　　明</t>
    <rPh sb="0" eb="1">
      <t>セツ</t>
    </rPh>
    <rPh sb="4" eb="5">
      <t>メイ</t>
    </rPh>
    <phoneticPr fontId="2"/>
  </si>
  <si>
    <t>開催日時</t>
    <rPh sb="0" eb="2">
      <t>カイサイ</t>
    </rPh>
    <rPh sb="2" eb="4">
      <t>ニチジ</t>
    </rPh>
    <phoneticPr fontId="2"/>
  </si>
  <si>
    <t>印</t>
    <rPh sb="0" eb="1">
      <t>イン</t>
    </rPh>
    <phoneticPr fontId="2"/>
  </si>
  <si>
    <t>　（添付書類）</t>
    <rPh sb="2" eb="4">
      <t>テンプ</t>
    </rPh>
    <rPh sb="4" eb="6">
      <t>ショルイ</t>
    </rPh>
    <phoneticPr fontId="2"/>
  </si>
  <si>
    <t>記</t>
    <rPh sb="0" eb="1">
      <t>キ</t>
    </rPh>
    <phoneticPr fontId="2"/>
  </si>
  <si>
    <t>参加費合計</t>
    <rPh sb="0" eb="3">
      <t>サンカヒ</t>
    </rPh>
    <rPh sb="3" eb="5">
      <t>ゴウケイ</t>
    </rPh>
    <phoneticPr fontId="2"/>
  </si>
  <si>
    <t>合　計</t>
    <rPh sb="0" eb="1">
      <t>ゴウ</t>
    </rPh>
    <rPh sb="2" eb="3">
      <t>ケイ</t>
    </rPh>
    <phoneticPr fontId="2"/>
  </si>
  <si>
    <t>内　容</t>
    <rPh sb="0" eb="1">
      <t>ナイ</t>
    </rPh>
    <rPh sb="2" eb="3">
      <t>ヨウ</t>
    </rPh>
    <phoneticPr fontId="2"/>
  </si>
  <si>
    <t>　東近江市</t>
    <rPh sb="1" eb="5">
      <t>ヒガシオウミシ</t>
    </rPh>
    <phoneticPr fontId="2"/>
  </si>
  <si>
    <t>予算額（単位：円）</t>
    <rPh sb="0" eb="2">
      <t>ヨサン</t>
    </rPh>
    <rPh sb="2" eb="3">
      <t>ガク</t>
    </rPh>
    <rPh sb="4" eb="6">
      <t>タンイ</t>
    </rPh>
    <rPh sb="7" eb="8">
      <t>エン</t>
    </rPh>
    <phoneticPr fontId="2"/>
  </si>
  <si>
    <r>
      <rPr>
        <sz val="10"/>
        <rFont val="HGSｺﾞｼｯｸM"/>
        <family val="3"/>
        <charset val="128"/>
      </rPr>
      <t>社会福祉法人</t>
    </r>
    <r>
      <rPr>
        <sz val="12"/>
        <rFont val="HGSｺﾞｼｯｸM"/>
        <family val="3"/>
        <charset val="128"/>
      </rPr>
      <t>東近江市社会福祉協議会</t>
    </r>
    <rPh sb="0" eb="2">
      <t>シャカイ</t>
    </rPh>
    <rPh sb="2" eb="4">
      <t>フクシ</t>
    </rPh>
    <rPh sb="4" eb="6">
      <t>ホウジン</t>
    </rPh>
    <rPh sb="6" eb="7">
      <t>ヒガシ</t>
    </rPh>
    <rPh sb="7" eb="9">
      <t>オウミ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2"/>
  </si>
  <si>
    <t>茶話会</t>
    <rPh sb="0" eb="3">
      <t>サワカイ</t>
    </rPh>
    <phoneticPr fontId="2"/>
  </si>
  <si>
    <t>クリスマスお楽しみ会</t>
    <rPh sb="6" eb="7">
      <t>タノ</t>
    </rPh>
    <rPh sb="9" eb="10">
      <t>カイ</t>
    </rPh>
    <phoneticPr fontId="2"/>
  </si>
  <si>
    <t>　サロン助成金</t>
    <rPh sb="4" eb="7">
      <t>ジョセイキン</t>
    </rPh>
    <phoneticPr fontId="2"/>
  </si>
  <si>
    <t>支　払　証　明　書</t>
    <rPh sb="0" eb="1">
      <t>ササ</t>
    </rPh>
    <rPh sb="2" eb="3">
      <t>バライ</t>
    </rPh>
    <rPh sb="4" eb="5">
      <t>アカシ</t>
    </rPh>
    <rPh sb="6" eb="7">
      <t>メイ</t>
    </rPh>
    <rPh sb="8" eb="9">
      <t>ショ</t>
    </rPh>
    <phoneticPr fontId="2"/>
  </si>
  <si>
    <t>但し、支払いの理由</t>
    <rPh sb="0" eb="1">
      <t>タダ</t>
    </rPh>
    <rPh sb="3" eb="5">
      <t>シハラ</t>
    </rPh>
    <rPh sb="7" eb="9">
      <t>リユウ</t>
    </rPh>
    <phoneticPr fontId="2"/>
  </si>
  <si>
    <t>受取人　住　所</t>
    <rPh sb="0" eb="2">
      <t>ウケトリ</t>
    </rPh>
    <rPh sb="2" eb="3">
      <t>ニン</t>
    </rPh>
    <rPh sb="4" eb="5">
      <t>ジュウ</t>
    </rPh>
    <rPh sb="6" eb="7">
      <t>ショ</t>
    </rPh>
    <phoneticPr fontId="2"/>
  </si>
  <si>
    <t>　　　　 氏　名</t>
    <rPh sb="5" eb="6">
      <t>シ</t>
    </rPh>
    <rPh sb="7" eb="8">
      <t>メイ</t>
    </rPh>
    <phoneticPr fontId="2"/>
  </si>
  <si>
    <t>上記の通り支払ったことを証明する</t>
    <rPh sb="0" eb="2">
      <t>ジョウキ</t>
    </rPh>
    <rPh sb="3" eb="4">
      <t>トオ</t>
    </rPh>
    <rPh sb="5" eb="7">
      <t>シハラ</t>
    </rPh>
    <rPh sb="12" eb="14">
      <t>ショウメイ</t>
    </rPh>
    <phoneticPr fontId="2"/>
  </si>
  <si>
    <t>氏　　名</t>
    <rPh sb="0" eb="1">
      <t>シ</t>
    </rPh>
    <rPh sb="3" eb="4">
      <t>メイ</t>
    </rPh>
    <phoneticPr fontId="2"/>
  </si>
  <si>
    <t>㊞</t>
    <phoneticPr fontId="2"/>
  </si>
  <si>
    <t>㊞</t>
    <phoneticPr fontId="2"/>
  </si>
  <si>
    <t>事務局長　　田中　充</t>
    <rPh sb="0" eb="2">
      <t>ジム</t>
    </rPh>
    <rPh sb="2" eb="4">
      <t>キョクチョウ</t>
    </rPh>
    <rPh sb="6" eb="8">
      <t>タナカ</t>
    </rPh>
    <rPh sb="9" eb="10">
      <t>ミツル</t>
    </rPh>
    <phoneticPr fontId="2"/>
  </si>
  <si>
    <t>住　　所</t>
    <rPh sb="0" eb="1">
      <t>ジュウ</t>
    </rPh>
    <rPh sb="3" eb="4">
      <t>ショ</t>
    </rPh>
    <phoneticPr fontId="2"/>
  </si>
  <si>
    <t>※重なり合わないように貼付してください。</t>
    <rPh sb="1" eb="2">
      <t>カサ</t>
    </rPh>
    <rPh sb="4" eb="5">
      <t>ア</t>
    </rPh>
    <rPh sb="11" eb="13">
      <t>テンプ</t>
    </rPh>
    <phoneticPr fontId="2"/>
  </si>
  <si>
    <t>合　計</t>
    <phoneticPr fontId="2"/>
  </si>
  <si>
    <t>開催場所</t>
    <phoneticPr fontId="2"/>
  </si>
  <si>
    <t>　　　月　　　日（　　　）　　　：　　　～　　　：　　</t>
    <rPh sb="3" eb="4">
      <t>ガツ</t>
    </rPh>
    <rPh sb="7" eb="8">
      <t>ニチ</t>
    </rPh>
    <phoneticPr fontId="2"/>
  </si>
  <si>
    <t>事業費総額</t>
    <rPh sb="0" eb="2">
      <t>ジギョウ</t>
    </rPh>
    <rPh sb="2" eb="3">
      <t>ヒ</t>
    </rPh>
    <rPh sb="3" eb="5">
      <t>ソウガク</t>
    </rPh>
    <phoneticPr fontId="2"/>
  </si>
  <si>
    <t>サロン名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</si>
  <si>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</si>
  <si>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代表者住所</t>
    <rPh sb="0" eb="3">
      <t>ダイヒョウシャ</t>
    </rPh>
    <rPh sb="3" eb="5">
      <t>ジュウショ</t>
    </rPh>
    <phoneticPr fontId="2"/>
  </si>
  <si>
    <t>活動の目的</t>
    <rPh sb="0" eb="2">
      <t>カツドウ</t>
    </rPh>
    <rPh sb="3" eb="5">
      <t>モクテキ</t>
    </rPh>
    <phoneticPr fontId="2"/>
  </si>
  <si>
    <t>主な会場</t>
    <rPh sb="0" eb="1">
      <t>オモ</t>
    </rPh>
    <rPh sb="2" eb="4">
      <t>カイジョウ</t>
    </rPh>
    <phoneticPr fontId="2"/>
  </si>
  <si>
    <t>自治会名</t>
    <rPh sb="0" eb="3">
      <t>ジチカイ</t>
    </rPh>
    <rPh sb="3" eb="4">
      <t>メイ</t>
    </rPh>
    <phoneticPr fontId="2"/>
  </si>
  <si>
    <t>科　　目</t>
    <rPh sb="0" eb="1">
      <t>カ</t>
    </rPh>
    <rPh sb="3" eb="4">
      <t>メ</t>
    </rPh>
    <phoneticPr fontId="2"/>
  </si>
  <si>
    <t>市社協助成金</t>
    <rPh sb="0" eb="1">
      <t>シ</t>
    </rPh>
    <rPh sb="1" eb="2">
      <t>シャ</t>
    </rPh>
    <rPh sb="2" eb="3">
      <t>キョウ</t>
    </rPh>
    <rPh sb="3" eb="6">
      <t>ジョセイキン</t>
    </rPh>
    <phoneticPr fontId="2"/>
  </si>
  <si>
    <t>その他</t>
    <rPh sb="2" eb="3">
      <t>タ</t>
    </rPh>
    <phoneticPr fontId="2"/>
  </si>
  <si>
    <t>参加費</t>
    <rPh sb="0" eb="3">
      <t>サンカヒ</t>
    </rPh>
    <phoneticPr fontId="2"/>
  </si>
  <si>
    <t>合　　計</t>
    <rPh sb="0" eb="1">
      <t>ア</t>
    </rPh>
    <rPh sb="3" eb="4">
      <t>ケイ</t>
    </rPh>
    <phoneticPr fontId="2"/>
  </si>
  <si>
    <t>実施計画</t>
    <rPh sb="0" eb="2">
      <t>ジッシ</t>
    </rPh>
    <rPh sb="2" eb="4">
      <t>ケイカク</t>
    </rPh>
    <phoneticPr fontId="2"/>
  </si>
  <si>
    <t>財源内訳</t>
    <rPh sb="0" eb="2">
      <t>ザイゲン</t>
    </rPh>
    <rPh sb="2" eb="4">
      <t>ウチワケ</t>
    </rPh>
    <phoneticPr fontId="2"/>
  </si>
  <si>
    <t>人</t>
    <rPh sb="0" eb="1">
      <t>ヒト</t>
    </rPh>
    <phoneticPr fontId="2"/>
  </si>
  <si>
    <t>回</t>
    <rPh sb="0" eb="1">
      <t>カイ</t>
    </rPh>
    <phoneticPr fontId="2"/>
  </si>
  <si>
    <t>〒</t>
    <phoneticPr fontId="2"/>
  </si>
  <si>
    <t>助成額</t>
    <rPh sb="0" eb="3">
      <t>ジョセイガク</t>
    </rPh>
    <phoneticPr fontId="2"/>
  </si>
  <si>
    <t>事業費合計</t>
    <rPh sb="0" eb="2">
      <t>ジギョウ</t>
    </rPh>
    <rPh sb="2" eb="3">
      <t>ヒ</t>
    </rPh>
    <rPh sb="3" eb="5">
      <t>ゴウケイ</t>
    </rPh>
    <phoneticPr fontId="2"/>
  </si>
  <si>
    <t>クリスマスお楽しみ会とビンゴゲーム</t>
    <rPh sb="6" eb="7">
      <t>タノ</t>
    </rPh>
    <rPh sb="9" eb="10">
      <t>カイ</t>
    </rPh>
    <phoneticPr fontId="2"/>
  </si>
  <si>
    <t>ハートピア</t>
    <phoneticPr fontId="2"/>
  </si>
  <si>
    <t>○○町自治会</t>
    <rPh sb="2" eb="3">
      <t>ちょう</t>
    </rPh>
    <rPh sb="3" eb="6">
      <t>じちかい</t>
    </rPh>
    <phoneticPr fontId="2" type="Hiragana" alignment="center"/>
  </si>
  <si>
    <t>〒５２７－○○○○</t>
    <phoneticPr fontId="2"/>
  </si>
  <si>
    <t>東近江市○○町△△</t>
    <rPh sb="0" eb="4">
      <t>ひがしおうみし</t>
    </rPh>
    <rPh sb="6" eb="7">
      <t>ちょう</t>
    </rPh>
    <phoneticPr fontId="2" type="Hiragana" alignment="center"/>
  </si>
  <si>
    <t>０７４８－○○ー△△△△
０９０－△△△△ー◇◇◇◇</t>
    <phoneticPr fontId="2" type="Hiragana" alignment="center"/>
  </si>
  <si>
    <t>自治会より助成</t>
    <rPh sb="0" eb="3">
      <t>じちかい</t>
    </rPh>
    <rPh sb="5" eb="7">
      <t>じょせい</t>
    </rPh>
    <phoneticPr fontId="2" type="Hiragana" alignment="center"/>
  </si>
  <si>
    <t>参加者負担金1回＠300円</t>
    <rPh sb="0" eb="3">
      <t>さんかしゃ</t>
    </rPh>
    <rPh sb="3" eb="6">
      <t>ふたんきん</t>
    </rPh>
    <rPh sb="7" eb="8">
      <t>かい</t>
    </rPh>
    <rPh sb="12" eb="13">
      <t>えん</t>
    </rPh>
    <phoneticPr fontId="2" type="Hiragana" alignment="center"/>
  </si>
  <si>
    <t>開催回数</t>
    <rPh sb="0" eb="2">
      <t>カイサイ</t>
    </rPh>
    <rPh sb="2" eb="4">
      <t>カイスウ</t>
    </rPh>
    <phoneticPr fontId="2"/>
  </si>
  <si>
    <t>　サロン活動助成金を交付されるよう、次の関係書類を添えて申請します。</t>
    <rPh sb="4" eb="6">
      <t>カツドウ</t>
    </rPh>
    <rPh sb="6" eb="8">
      <t>ジョセイ</t>
    </rPh>
    <rPh sb="8" eb="9">
      <t>キン</t>
    </rPh>
    <phoneticPr fontId="2"/>
  </si>
  <si>
    <t>参加予
定者数</t>
    <rPh sb="0" eb="2">
      <t>サンカ</t>
    </rPh>
    <rPh sb="2" eb="3">
      <t>ヨ</t>
    </rPh>
    <rPh sb="4" eb="5">
      <t>サダメル</t>
    </rPh>
    <rPh sb="5" eb="6">
      <t>シャ</t>
    </rPh>
    <phoneticPr fontId="2"/>
  </si>
  <si>
    <t>参加予
定者数</t>
    <rPh sb="0" eb="2">
      <t>サンカ</t>
    </rPh>
    <rPh sb="2" eb="3">
      <t>ヨ</t>
    </rPh>
    <rPh sb="4" eb="5">
      <t>サダメル</t>
    </rPh>
    <rPh sb="5" eb="6">
      <t>シャ</t>
    </rPh>
    <rPh sb="6" eb="7">
      <t>スウ</t>
    </rPh>
    <phoneticPr fontId="2"/>
  </si>
  <si>
    <t>　※返還の場合は返還金を添えて提出ください。</t>
    <rPh sb="2" eb="4">
      <t>ヘンカン</t>
    </rPh>
    <rPh sb="5" eb="7">
      <t>バアイ</t>
    </rPh>
    <rPh sb="8" eb="10">
      <t>ヘンカン</t>
    </rPh>
    <rPh sb="10" eb="11">
      <t>キン</t>
    </rPh>
    <rPh sb="12" eb="13">
      <t>ソ</t>
    </rPh>
    <rPh sb="15" eb="17">
      <t>テイシュツ</t>
    </rPh>
    <phoneticPr fontId="2"/>
  </si>
  <si>
    <t>　　　サロン活動年間実施計画書　　　（様式第2号）</t>
    <rPh sb="6" eb="8">
      <t>カツドウ</t>
    </rPh>
    <rPh sb="8" eb="10">
      <t>ネンカン</t>
    </rPh>
    <rPh sb="10" eb="12">
      <t>ジッシ</t>
    </rPh>
    <rPh sb="12" eb="14">
      <t>ケイカク</t>
    </rPh>
    <rPh sb="14" eb="15">
      <t>ショ</t>
    </rPh>
    <rPh sb="19" eb="21">
      <t>ヨウシキ</t>
    </rPh>
    <rPh sb="21" eb="22">
      <t>ダイ</t>
    </rPh>
    <rPh sb="23" eb="24">
      <t>ゴウ</t>
    </rPh>
    <phoneticPr fontId="2"/>
  </si>
  <si>
    <t>を</t>
    <phoneticPr fontId="2"/>
  </si>
  <si>
    <t>年間実施回数</t>
    <phoneticPr fontId="2"/>
  </si>
  <si>
    <t>参加者数</t>
    <rPh sb="0" eb="3">
      <t>サンカシャ</t>
    </rPh>
    <rPh sb="3" eb="4">
      <t>スウ</t>
    </rPh>
    <phoneticPr fontId="2"/>
  </si>
  <si>
    <t>円</t>
    <rPh sb="0" eb="1">
      <t>エン</t>
    </rPh>
    <phoneticPr fontId="2"/>
  </si>
  <si>
    <t>（裏面あり）</t>
    <rPh sb="1" eb="3">
      <t>リメン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</si>
  <si>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</si>
  <si>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×</t>
    <phoneticPr fontId="2"/>
  </si>
  <si>
    <t xml:space="preserve">  　　月 　日( 　)</t>
  </si>
  <si>
    <t xml:space="preserve">  　　月 　日( 　)</t>
    <phoneticPr fontId="2"/>
  </si>
  <si>
    <t>回</t>
    <rPh sb="0" eb="1">
      <t>カイ</t>
    </rPh>
    <phoneticPr fontId="2"/>
  </si>
  <si>
    <t xml:space="preserve">  　　４月 〇日(△)</t>
    <phoneticPr fontId="2"/>
  </si>
  <si>
    <t xml:space="preserve">  　　７月 ■日(〇)</t>
    <phoneticPr fontId="2"/>
  </si>
  <si>
    <t xml:space="preserve">  　　８月 ▲日(〇)</t>
    <phoneticPr fontId="2" type="Hiragana" alignment="center"/>
  </si>
  <si>
    <t xml:space="preserve">  　　９月 □日(●)</t>
    <phoneticPr fontId="2" type="Hiragana" alignment="center"/>
  </si>
  <si>
    <t xml:space="preserve">  　　２月 〇日(▲)</t>
    <phoneticPr fontId="2" type="Hiragana" alignment="center"/>
  </si>
  <si>
    <t>(年平均参加者数5人以上)</t>
  </si>
  <si>
    <t xml:space="preserve">  　　１２月 ▽日(□)</t>
    <phoneticPr fontId="2" type="Hiragana" alignment="center"/>
  </si>
  <si>
    <t>社協　太郎</t>
    <rPh sb="0" eb="5">
      <t>しゃきょう             たろう</t>
    </rPh>
    <phoneticPr fontId="2" type="Hiragana" alignment="center"/>
  </si>
  <si>
    <t xml:space="preserve">  閉じこもりを防ぎ、地域での仲間作りを目的に開催</t>
    <phoneticPr fontId="2" type="Hiragana" alignment="center"/>
  </si>
  <si>
    <t>〇〇公園</t>
    <rPh sb="2" eb="4">
      <t>コウエン</t>
    </rPh>
    <phoneticPr fontId="2"/>
  </si>
  <si>
    <t>〇〇自治会館</t>
    <rPh sb="2" eb="4">
      <t>ジチ</t>
    </rPh>
    <rPh sb="4" eb="6">
      <t>カイカン</t>
    </rPh>
    <phoneticPr fontId="2"/>
  </si>
  <si>
    <t>七夕まつりを開催し、未就園児の子どもたちを招待し交流。
おもちゃを使って一緒に遊んだ。</t>
    <rPh sb="0" eb="2">
      <t>タナバタ</t>
    </rPh>
    <rPh sb="6" eb="8">
      <t>カイサイ</t>
    </rPh>
    <rPh sb="10" eb="14">
      <t>ミシュウエンジ</t>
    </rPh>
    <rPh sb="15" eb="16">
      <t>コ</t>
    </rPh>
    <rPh sb="21" eb="23">
      <t>ショウタイ</t>
    </rPh>
    <rPh sb="24" eb="26">
      <t>コウリュウ</t>
    </rPh>
    <rPh sb="33" eb="34">
      <t>ツカ</t>
    </rPh>
    <rPh sb="36" eb="38">
      <t>イッショ</t>
    </rPh>
    <rPh sb="39" eb="40">
      <t>アソ</t>
    </rPh>
    <phoneticPr fontId="2"/>
  </si>
  <si>
    <r>
      <rPr>
        <sz val="12"/>
        <rFont val="HGSｺﾞｼｯｸM"/>
        <family val="3"/>
        <charset val="128"/>
      </rPr>
      <t>◯</t>
    </r>
    <r>
      <rPr>
        <sz val="16"/>
        <rFont val="HGSｺﾞｼｯｸM"/>
        <family val="3"/>
        <charset val="128"/>
      </rPr>
      <t>助成金</t>
    </r>
    <rPh sb="1" eb="3">
      <t>ジョセイ</t>
    </rPh>
    <rPh sb="3" eb="4">
      <t>キン</t>
    </rPh>
    <phoneticPr fontId="2"/>
  </si>
  <si>
    <t>サロン助成金</t>
    <rPh sb="3" eb="6">
      <t>ジョセイキン</t>
    </rPh>
    <phoneticPr fontId="2"/>
  </si>
  <si>
    <t>会　 長　　大 塚　 ふ さ　 様</t>
    <rPh sb="0" eb="1">
      <t>カイ</t>
    </rPh>
    <rPh sb="3" eb="4">
      <t>チョウ</t>
    </rPh>
    <rPh sb="6" eb="7">
      <t>ダイ</t>
    </rPh>
    <rPh sb="8" eb="9">
      <t>ツカ</t>
    </rPh>
    <rPh sb="16" eb="17">
      <t>サマ</t>
    </rPh>
    <phoneticPr fontId="2"/>
  </si>
  <si>
    <t>精算金額</t>
    <rPh sb="0" eb="2">
      <t>セイサン</t>
    </rPh>
    <rPh sb="2" eb="4">
      <t>キンガク</t>
    </rPh>
    <phoneticPr fontId="2"/>
  </si>
  <si>
    <t>※ 助成額と事業費総額
　 の少ない金額を記入</t>
    <rPh sb="2" eb="4">
      <t>ジョセイ</t>
    </rPh>
    <rPh sb="4" eb="5">
      <t>ガク</t>
    </rPh>
    <rPh sb="6" eb="9">
      <t>ジギョウヒ</t>
    </rPh>
    <rPh sb="9" eb="11">
      <t>ソウガク</t>
    </rPh>
    <rPh sb="15" eb="16">
      <t>スク</t>
    </rPh>
    <rPh sb="18" eb="20">
      <t>キンガク</t>
    </rPh>
    <rPh sb="21" eb="23">
      <t>キニュウ</t>
    </rPh>
    <phoneticPr fontId="2"/>
  </si>
  <si>
    <t>今年度決定額</t>
    <rPh sb="0" eb="3">
      <t>コンネンド</t>
    </rPh>
    <rPh sb="3" eb="5">
      <t>ケッテイ</t>
    </rPh>
    <rPh sb="5" eb="6">
      <t>ガク</t>
    </rPh>
    <phoneticPr fontId="2"/>
  </si>
  <si>
    <t>&lt;裏面&gt;</t>
    <rPh sb="1" eb="3">
      <t>リメン</t>
    </rPh>
    <phoneticPr fontId="2"/>
  </si>
  <si>
    <t>サロン名（　　　　　　　　）</t>
    <rPh sb="3" eb="4">
      <t>メイ</t>
    </rPh>
    <phoneticPr fontId="2"/>
  </si>
  <si>
    <t>　　４　月　〇　日（　▲　）　10　：　00　　～　12　：　00　</t>
    <rPh sb="4" eb="5">
      <t>ガツ</t>
    </rPh>
    <rPh sb="8" eb="9">
      <t>ニチ</t>
    </rPh>
    <phoneticPr fontId="2"/>
  </si>
  <si>
    <t>　　７　月　■　日（　〇　）　10　：　00　　～　12　：　00　</t>
    <rPh sb="4" eb="5">
      <t>ガツ</t>
    </rPh>
    <rPh sb="8" eb="9">
      <t>ニチ</t>
    </rPh>
    <phoneticPr fontId="2"/>
  </si>
  <si>
    <t>　　９　月　□　日（　●　）　10　：　00　　～　12　：　00　</t>
    <rPh sb="4" eb="5">
      <t>ガツ</t>
    </rPh>
    <rPh sb="8" eb="9">
      <t>ニチ</t>
    </rPh>
    <phoneticPr fontId="2"/>
  </si>
  <si>
    <t>　　８　月　▲　日（　〇　）　10　：　00　　～　12　：　00　</t>
    <rPh sb="4" eb="5">
      <t>ガツ</t>
    </rPh>
    <rPh sb="8" eb="9">
      <t>ニチ</t>
    </rPh>
    <phoneticPr fontId="2"/>
  </si>
  <si>
    <t>※ 当初計画助成額－
　　　今年度決定額</t>
    <rPh sb="2" eb="4">
      <t>トウショ</t>
    </rPh>
    <rPh sb="4" eb="6">
      <t>ケイカク</t>
    </rPh>
    <rPh sb="6" eb="8">
      <t>ジョセイ</t>
    </rPh>
    <rPh sb="8" eb="9">
      <t>ガク</t>
    </rPh>
    <rPh sb="14" eb="17">
      <t>コンネンド</t>
    </rPh>
    <rPh sb="17" eb="19">
      <t>ケッテイ</t>
    </rPh>
    <rPh sb="19" eb="20">
      <t>ガク</t>
    </rPh>
    <phoneticPr fontId="2"/>
  </si>
  <si>
    <t>人</t>
    <rPh sb="0" eb="1">
      <t>ニン</t>
    </rPh>
    <phoneticPr fontId="2"/>
  </si>
  <si>
    <t>参加者総数</t>
    <rPh sb="0" eb="3">
      <t>サンカシャ</t>
    </rPh>
    <rPh sb="3" eb="5">
      <t>ソウスウ</t>
    </rPh>
    <phoneticPr fontId="2"/>
  </si>
  <si>
    <t xml:space="preserve"> 会　　長　　大 塚　 ふ さ　 様</t>
    <rPh sb="1" eb="2">
      <t>カイ</t>
    </rPh>
    <rPh sb="4" eb="5">
      <t>チョウ</t>
    </rPh>
    <rPh sb="7" eb="8">
      <t>オオ</t>
    </rPh>
    <rPh sb="9" eb="10">
      <t>ツカ</t>
    </rPh>
    <rPh sb="17" eb="18">
      <t>サマ</t>
    </rPh>
    <phoneticPr fontId="2"/>
  </si>
  <si>
    <r>
      <rPr>
        <sz val="12"/>
        <rFont val="HGSｺﾞｼｯｸM"/>
        <family val="3"/>
        <charset val="128"/>
      </rPr>
      <t>◯</t>
    </r>
    <r>
      <rPr>
        <sz val="16"/>
        <rFont val="HGSｺﾞｼｯｸM"/>
        <family val="3"/>
        <charset val="128"/>
      </rPr>
      <t>精算理由【開催回数の変更・助成金の未執行・その他(　　　　　　)】</t>
    </r>
    <rPh sb="24" eb="25">
      <t>ホカ</t>
    </rPh>
    <phoneticPr fontId="2"/>
  </si>
  <si>
    <t>当初計画 (A)</t>
    <rPh sb="0" eb="2">
      <t>トウショ</t>
    </rPh>
    <rPh sb="2" eb="4">
      <t>ケイカク</t>
    </rPh>
    <phoneticPr fontId="2"/>
  </si>
  <si>
    <t>差 (B-A)</t>
    <rPh sb="0" eb="1">
      <t>サ</t>
    </rPh>
    <phoneticPr fontId="2"/>
  </si>
  <si>
    <t>令和　　　年　　　月　　　日</t>
    <rPh sb="0" eb="2">
      <t>レイワ</t>
    </rPh>
    <phoneticPr fontId="2"/>
  </si>
  <si>
    <t>≪サロン活動助成金の精算≫</t>
    <rPh sb="4" eb="6">
      <t>カツドウ</t>
    </rPh>
    <rPh sb="6" eb="8">
      <t>ジョセイ</t>
    </rPh>
    <rPh sb="8" eb="9">
      <t>キン</t>
    </rPh>
    <rPh sb="10" eb="12">
      <t>セイサン</t>
    </rPh>
    <phoneticPr fontId="2"/>
  </si>
  <si>
    <t>ｻﾛﾝ活動実績 (B)</t>
    <rPh sb="3" eb="5">
      <t>カツドウ</t>
    </rPh>
    <rPh sb="5" eb="6">
      <t>ミ</t>
    </rPh>
    <rPh sb="6" eb="7">
      <t>イサオ</t>
    </rPh>
    <phoneticPr fontId="2"/>
  </si>
  <si>
    <t>ひがしおうみサロン</t>
    <phoneticPr fontId="2"/>
  </si>
  <si>
    <t xml:space="preserve"> 令和　　　年　　　月　　　日　</t>
    <rPh sb="1" eb="3">
      <t>レイワ</t>
    </rPh>
    <phoneticPr fontId="2"/>
  </si>
  <si>
    <t>　　３　月　△　日（　▽　）　10　：　00　　～　12　：　00　</t>
    <rPh sb="4" eb="5">
      <t>ガツ</t>
    </rPh>
    <rPh sb="8" eb="9">
      <t>ニチ</t>
    </rPh>
    <phoneticPr fontId="2"/>
  </si>
  <si>
    <t>　　１２　月　▽　日（　□　）　10　：　00　　～　15　：　00　</t>
    <rPh sb="5" eb="6">
      <t>ガツ</t>
    </rPh>
    <rPh sb="9" eb="10">
      <t>ニチ</t>
    </rPh>
    <phoneticPr fontId="2"/>
  </si>
  <si>
    <t>デイサービスの介護員さんから認知症のお話と介護予防の体操教室</t>
    <rPh sb="7" eb="9">
      <t>カイゴ</t>
    </rPh>
    <rPh sb="9" eb="10">
      <t>イン</t>
    </rPh>
    <rPh sb="14" eb="17">
      <t>ニンチショウ</t>
    </rPh>
    <rPh sb="19" eb="20">
      <t>ハナシ</t>
    </rPh>
    <rPh sb="21" eb="23">
      <t>カイゴ</t>
    </rPh>
    <rPh sb="23" eb="25">
      <t>ヨボウ</t>
    </rPh>
    <rPh sb="26" eb="28">
      <t>タイソウ</t>
    </rPh>
    <rPh sb="28" eb="30">
      <t>キョウシツ</t>
    </rPh>
    <phoneticPr fontId="2"/>
  </si>
  <si>
    <t>体操と茶話会</t>
    <rPh sb="0" eb="2">
      <t>タイソウ</t>
    </rPh>
    <rPh sb="3" eb="6">
      <t>サワカイ</t>
    </rPh>
    <phoneticPr fontId="2"/>
  </si>
  <si>
    <t>ゲームと茶話会</t>
    <rPh sb="4" eb="7">
      <t>サワカイ</t>
    </rPh>
    <phoneticPr fontId="2"/>
  </si>
  <si>
    <t>お花見茶話会</t>
    <rPh sb="1" eb="3">
      <t>ハナミ</t>
    </rPh>
    <rPh sb="3" eb="6">
      <t>サワカイ</t>
    </rPh>
    <phoneticPr fontId="2"/>
  </si>
  <si>
    <t xml:space="preserve"> 　月　　日(  )</t>
  </si>
  <si>
    <t xml:space="preserve"> 　月　　日(  )</t>
    <phoneticPr fontId="2"/>
  </si>
  <si>
    <t xml:space="preserve"> 　月　　日(  )</t>
    <phoneticPr fontId="2"/>
  </si>
  <si>
    <t xml:space="preserve"> 返還します。</t>
    <rPh sb="1" eb="3">
      <t>ヘンカン</t>
    </rPh>
    <phoneticPr fontId="2"/>
  </si>
  <si>
    <t>※ 助成額と事業費総額
　 の少ない金額を記入</t>
  </si>
  <si>
    <t>※ 当初計画助成額－
　　　今年度決定額</t>
  </si>
  <si>
    <t>令和７年度サロン活動助成事業 申請書</t>
    <rPh sb="0" eb="2">
      <t>レイワ</t>
    </rPh>
    <rPh sb="3" eb="4">
      <t>ネン</t>
    </rPh>
    <rPh sb="4" eb="5">
      <t>ド</t>
    </rPh>
    <rPh sb="8" eb="10">
      <t>カツドウ</t>
    </rPh>
    <rPh sb="10" eb="12">
      <t>ジョセイ</t>
    </rPh>
    <rPh sb="12" eb="14">
      <t>ジギョウ</t>
    </rPh>
    <rPh sb="15" eb="17">
      <t>シンセイ</t>
    </rPh>
    <rPh sb="17" eb="18">
      <t>ショ</t>
    </rPh>
    <phoneticPr fontId="2"/>
  </si>
  <si>
    <t>令和７年度サロン活動年間実施計画書</t>
    <rPh sb="0" eb="2">
      <t>レイワ</t>
    </rPh>
    <rPh sb="3" eb="5">
      <t>ネンド</t>
    </rPh>
    <rPh sb="8" eb="10">
      <t>カツドウ</t>
    </rPh>
    <rPh sb="10" eb="12">
      <t>ネンカン</t>
    </rPh>
    <rPh sb="12" eb="14">
      <t>ジッシ</t>
    </rPh>
    <rPh sb="14" eb="17">
      <t>ケイカクショ</t>
    </rPh>
    <phoneticPr fontId="2"/>
  </si>
  <si>
    <t>令和７年度サロン活動助成事業 報告書</t>
    <rPh sb="0" eb="2">
      <t>レイワ</t>
    </rPh>
    <rPh sb="3" eb="4">
      <t>ネン</t>
    </rPh>
    <rPh sb="4" eb="5">
      <t>ド</t>
    </rPh>
    <rPh sb="8" eb="10">
      <t>カツドウ</t>
    </rPh>
    <rPh sb="10" eb="12">
      <t>ジョセイ</t>
    </rPh>
    <rPh sb="12" eb="14">
      <t>ジギョウ</t>
    </rPh>
    <rPh sb="15" eb="17">
      <t>ホウコク</t>
    </rPh>
    <rPh sb="17" eb="18">
      <t>ショ</t>
    </rPh>
    <phoneticPr fontId="2"/>
  </si>
  <si>
    <t>　令和７年度サロン活動助成事業について、下記のとおり活動しましたので報告いたします。</t>
    <rPh sb="1" eb="3">
      <t>レイワ</t>
    </rPh>
    <rPh sb="4" eb="6">
      <t>ネンド</t>
    </rPh>
    <rPh sb="9" eb="11">
      <t>カツドウ</t>
    </rPh>
    <rPh sb="11" eb="13">
      <t>ジョセイ</t>
    </rPh>
    <rPh sb="13" eb="15">
      <t>ジギョウ</t>
    </rPh>
    <rPh sb="20" eb="21">
      <t>シタ</t>
    </rPh>
    <rPh sb="21" eb="22">
      <t>キ</t>
    </rPh>
    <rPh sb="26" eb="28">
      <t>カツドウ</t>
    </rPh>
    <rPh sb="34" eb="36">
      <t>ホウコク</t>
    </rPh>
    <phoneticPr fontId="2"/>
  </si>
  <si>
    <t>令和７年度サロン活動開催実績報告書</t>
    <rPh sb="0" eb="2">
      <t>レイワ</t>
    </rPh>
    <rPh sb="3" eb="5">
      <t>ネンド</t>
    </rPh>
    <phoneticPr fontId="2"/>
  </si>
  <si>
    <t>助成額分の領収書又はレシート（写し）</t>
    <rPh sb="0" eb="3">
      <t>ジョセイガク</t>
    </rPh>
    <rPh sb="3" eb="4">
      <t>フン</t>
    </rPh>
    <rPh sb="8" eb="9">
      <t>マタ</t>
    </rPh>
    <phoneticPr fontId="2"/>
  </si>
  <si>
    <t>七夕茶話会</t>
    <rPh sb="0" eb="2">
      <t>タナバタ</t>
    </rPh>
    <rPh sb="2" eb="5">
      <t>サワカイ</t>
    </rPh>
    <phoneticPr fontId="2"/>
  </si>
  <si>
    <t xml:space="preserve">  　　１０月 △日(■)</t>
    <phoneticPr fontId="2" type="Hiragana" alignment="center"/>
  </si>
  <si>
    <t>交通安全のお話</t>
    <rPh sb="0" eb="2">
      <t>コウツウ</t>
    </rPh>
    <rPh sb="2" eb="4">
      <t>アンゼン</t>
    </rPh>
    <rPh sb="6" eb="7">
      <t>ハナシ</t>
    </rPh>
    <phoneticPr fontId="2"/>
  </si>
  <si>
    <t>認知症のお話と体操</t>
    <rPh sb="0" eb="3">
      <t>ニンチショウ</t>
    </rPh>
    <rPh sb="5" eb="6">
      <t>ハナシ</t>
    </rPh>
    <rPh sb="7" eb="9">
      <t>タイソウ</t>
    </rPh>
    <phoneticPr fontId="2"/>
  </si>
  <si>
    <t>公園でお花見をしながら、お茶菓子をいただき歓談。</t>
    <rPh sb="0" eb="2">
      <t>コウエン</t>
    </rPh>
    <rPh sb="4" eb="6">
      <t>ハナミ</t>
    </rPh>
    <rPh sb="13" eb="16">
      <t>チャガシ</t>
    </rPh>
    <rPh sb="21" eb="23">
      <t>カンダン</t>
    </rPh>
    <phoneticPr fontId="2"/>
  </si>
  <si>
    <t>～記入例～</t>
    <rPh sb="1" eb="3">
      <t>キニュウ</t>
    </rPh>
    <rPh sb="3" eb="4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</si>
</sst>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[$-411]ggge&quot;年&quot;m&quot;月&quot;d&quot;日&quot;;@"/>
    <numFmt numFmtId="178" formatCode="#,###"/>
    <numFmt numFmtId="179" formatCode="#,###&quot;円&quot;"/>
    <numFmt numFmtId="180" formatCode="#,##0&quot;円&quot;"/>
    <numFmt numFmtId="181" formatCode="&quot;(上限額：&quot;#,##0&quot;円)&quot;"/>
    <numFmt numFmtId="182" formatCode="[DBNum3]#,##0&quot;円&quot;;[DBNum3]#,##0&quot;円&quot;"/>
    <numFmt numFmtId="183" formatCode="#,##0_ "/>
    <numFmt numFmtId="184" formatCode="[DBNum3]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S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b/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3"/>
      <name val="HG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ＭＳ 明朝"/>
      <family val="1"/>
      <charset val="128"/>
    </font>
    <font>
      <b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sz val="18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PｺﾞｼｯｸM"/>
      <family val="3"/>
      <charset val="128"/>
    </font>
    <font>
      <sz val="16"/>
      <name val="HGPｺﾞｼｯｸM"/>
      <family val="3"/>
      <charset val="128"/>
    </font>
    <font>
      <sz val="16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3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3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3" fillId="0" borderId="17" xfId="0" applyFont="1" applyBorder="1">
      <alignment vertical="center"/>
    </xf>
    <xf numFmtId="0" fontId="4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8" fillId="0" borderId="3" xfId="0" applyFont="1" applyBorder="1" applyAlignment="1">
      <alignment vertical="center" textRotation="255"/>
    </xf>
    <xf numFmtId="0" fontId="18" fillId="0" borderId="0" xfId="0" applyFont="1">
      <alignment vertical="center"/>
    </xf>
    <xf numFmtId="0" fontId="19" fillId="0" borderId="0" xfId="0" applyFont="1" applyAlignment="1">
      <alignment horizontal="center"/>
    </xf>
    <xf numFmtId="0" fontId="18" fillId="0" borderId="9" xfId="0" applyFont="1" applyBorder="1">
      <alignment vertical="center"/>
    </xf>
    <xf numFmtId="0" fontId="18" fillId="0" borderId="0" xfId="0" applyFont="1" applyAlignment="1">
      <alignment vertical="center" textRotation="255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9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5" xfId="0" applyFont="1" applyBorder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9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3" fontId="3" fillId="0" borderId="0" xfId="0" applyNumberFormat="1" applyFo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 shrinkToFit="1"/>
    </xf>
    <xf numFmtId="0" fontId="21" fillId="0" borderId="18" xfId="0" applyFont="1" applyBorder="1" applyAlignment="1">
      <alignment horizontal="center" vertical="center" wrapText="1" shrinkToFit="1"/>
    </xf>
    <xf numFmtId="0" fontId="23" fillId="0" borderId="0" xfId="0" applyFont="1">
      <alignment vertical="center"/>
    </xf>
    <xf numFmtId="0" fontId="1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178" fontId="4" fillId="0" borderId="15" xfId="0" applyNumberFormat="1" applyFont="1" applyBorder="1" applyProtection="1">
      <alignment vertical="center"/>
      <protection hidden="1"/>
    </xf>
    <xf numFmtId="178" fontId="5" fillId="0" borderId="15" xfId="0" applyNumberFormat="1" applyFont="1" applyBorder="1" applyProtection="1">
      <alignment vertical="center"/>
      <protection hidden="1"/>
    </xf>
    <xf numFmtId="0" fontId="4" fillId="0" borderId="1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7" xfId="0" applyFont="1" applyBorder="1">
      <alignment vertical="center"/>
    </xf>
    <xf numFmtId="176" fontId="5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7" fillId="0" borderId="4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7" fillId="0" borderId="37" xfId="0" applyFont="1" applyBorder="1">
      <alignment vertical="center"/>
    </xf>
    <xf numFmtId="0" fontId="7" fillId="0" borderId="45" xfId="0" applyFont="1" applyBorder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shrinkToFit="1"/>
    </xf>
    <xf numFmtId="0" fontId="20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82" fontId="23" fillId="0" borderId="1" xfId="0" applyNumberFormat="1" applyFont="1" applyBorder="1" applyAlignment="1">
      <alignment horizontal="right" vertical="center"/>
    </xf>
    <xf numFmtId="20" fontId="7" fillId="0" borderId="0" xfId="0" applyNumberFormat="1" applyFont="1">
      <alignment vertical="center"/>
    </xf>
    <xf numFmtId="0" fontId="14" fillId="0" borderId="0" xfId="0" applyFont="1" applyAlignment="1">
      <alignment vertical="center" wrapText="1"/>
    </xf>
    <xf numFmtId="184" fontId="7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181" fontId="4" fillId="0" borderId="0" xfId="0" applyNumberFormat="1" applyFont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 shrinkToFit="1"/>
    </xf>
    <xf numFmtId="0" fontId="21" fillId="0" borderId="21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178" fontId="22" fillId="0" borderId="24" xfId="0" applyNumberFormat="1" applyFont="1" applyBorder="1" applyAlignment="1">
      <alignment horizontal="center" vertical="center"/>
    </xf>
    <xf numFmtId="178" fontId="22" fillId="0" borderId="11" xfId="0" applyNumberFormat="1" applyFont="1" applyBorder="1" applyAlignment="1">
      <alignment horizontal="center" vertical="center"/>
    </xf>
    <xf numFmtId="178" fontId="22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22" fillId="0" borderId="23" xfId="0" applyNumberFormat="1" applyFont="1" applyBorder="1" applyAlignment="1">
      <alignment horizontal="center" vertical="center"/>
    </xf>
    <xf numFmtId="178" fontId="22" fillId="0" borderId="19" xfId="0" applyNumberFormat="1" applyFont="1" applyBorder="1" applyAlignment="1">
      <alignment horizontal="center" vertical="center"/>
    </xf>
    <xf numFmtId="178" fontId="22" fillId="0" borderId="20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24" xfId="0" applyNumberFormat="1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80" fontId="22" fillId="0" borderId="0" xfId="0" applyNumberFormat="1" applyFont="1" applyAlignment="1">
      <alignment horizontal="center" vertical="center" shrinkToFit="1"/>
    </xf>
    <xf numFmtId="178" fontId="2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84" fontId="14" fillId="0" borderId="15" xfId="0" applyNumberFormat="1" applyFont="1" applyBorder="1" applyAlignment="1">
      <alignment horizontal="center" vertical="center" shrinkToFit="1"/>
    </xf>
    <xf numFmtId="184" fontId="14" fillId="0" borderId="22" xfId="0" applyNumberFormat="1" applyFont="1" applyBorder="1" applyAlignment="1">
      <alignment horizontal="center" vertical="center" shrinkToFit="1"/>
    </xf>
    <xf numFmtId="184" fontId="14" fillId="0" borderId="3" xfId="0" applyNumberFormat="1" applyFont="1" applyBorder="1" applyAlignment="1">
      <alignment horizontal="center" vertical="center" shrinkToFit="1"/>
    </xf>
    <xf numFmtId="184" fontId="14" fillId="0" borderId="0" xfId="0" applyNumberFormat="1" applyFont="1" applyAlignment="1">
      <alignment horizontal="center" vertical="center" shrinkToFit="1"/>
    </xf>
    <xf numFmtId="184" fontId="14" fillId="0" borderId="9" xfId="0" applyNumberFormat="1" applyFont="1" applyBorder="1" applyAlignment="1">
      <alignment horizontal="center" vertical="center" shrinkToFit="1"/>
    </xf>
    <xf numFmtId="184" fontId="14" fillId="0" borderId="73" xfId="0" applyNumberFormat="1" applyFont="1" applyBorder="1" applyAlignment="1">
      <alignment horizontal="center" vertical="center" shrinkToFit="1"/>
    </xf>
    <xf numFmtId="184" fontId="14" fillId="0" borderId="74" xfId="0" applyNumberFormat="1" applyFont="1" applyBorder="1" applyAlignment="1">
      <alignment horizontal="center" vertical="center" shrinkToFit="1"/>
    </xf>
    <xf numFmtId="184" fontId="14" fillId="0" borderId="75" xfId="0" applyNumberFormat="1" applyFont="1" applyBorder="1" applyAlignment="1">
      <alignment horizontal="center" vertical="center" shrinkToFit="1"/>
    </xf>
    <xf numFmtId="184" fontId="14" fillId="0" borderId="4" xfId="0" applyNumberFormat="1" applyFont="1" applyBorder="1" applyAlignment="1">
      <alignment horizontal="center" vertical="center" shrinkToFit="1"/>
    </xf>
    <xf numFmtId="184" fontId="14" fillId="0" borderId="1" xfId="0" applyNumberFormat="1" applyFont="1" applyBorder="1" applyAlignment="1">
      <alignment horizontal="center" vertical="center" shrinkToFit="1"/>
    </xf>
    <xf numFmtId="184" fontId="14" fillId="0" borderId="76" xfId="0" applyNumberFormat="1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wrapText="1" shrinkToFit="1"/>
    </xf>
    <xf numFmtId="0" fontId="14" fillId="0" borderId="24" xfId="0" applyFont="1" applyBorder="1" applyAlignment="1">
      <alignment horizontal="center" vertical="center" shrinkToFit="1"/>
    </xf>
    <xf numFmtId="184" fontId="14" fillId="0" borderId="2" xfId="0" applyNumberFormat="1" applyFont="1" applyBorder="1" applyAlignment="1">
      <alignment horizontal="center" vertical="center" shrinkToFit="1"/>
    </xf>
    <xf numFmtId="184" fontId="14" fillId="0" borderId="66" xfId="0" applyNumberFormat="1" applyFont="1" applyBorder="1" applyAlignment="1">
      <alignment horizontal="center" vertical="center" shrinkToFit="1"/>
    </xf>
    <xf numFmtId="184" fontId="14" fillId="0" borderId="67" xfId="0" applyNumberFormat="1" applyFont="1" applyBorder="1" applyAlignment="1">
      <alignment horizontal="center" vertical="center" shrinkToFit="1"/>
    </xf>
    <xf numFmtId="184" fontId="7" fillId="0" borderId="34" xfId="0" applyNumberFormat="1" applyFont="1" applyBorder="1" applyAlignment="1">
      <alignment horizontal="center" vertical="center" shrinkToFit="1"/>
    </xf>
    <xf numFmtId="184" fontId="14" fillId="0" borderId="24" xfId="0" applyNumberFormat="1" applyFont="1" applyBorder="1" applyAlignment="1">
      <alignment horizontal="center" vertical="center" shrinkToFit="1"/>
    </xf>
    <xf numFmtId="184" fontId="12" fillId="0" borderId="69" xfId="0" applyNumberFormat="1" applyFont="1" applyBorder="1" applyAlignment="1">
      <alignment horizontal="center" vertical="center" shrinkToFit="1"/>
    </xf>
    <xf numFmtId="184" fontId="12" fillId="0" borderId="70" xfId="0" applyNumberFormat="1" applyFont="1" applyBorder="1" applyAlignment="1">
      <alignment horizontal="center" vertical="center" shrinkToFit="1"/>
    </xf>
    <xf numFmtId="184" fontId="12" fillId="0" borderId="71" xfId="0" applyNumberFormat="1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183" fontId="15" fillId="0" borderId="7" xfId="0" applyNumberFormat="1" applyFont="1" applyBorder="1" applyAlignment="1">
      <alignment horizontal="right" vertical="center" wrapText="1" shrinkToFit="1"/>
    </xf>
    <xf numFmtId="183" fontId="15" fillId="0" borderId="6" xfId="0" applyNumberFormat="1" applyFont="1" applyBorder="1" applyAlignment="1">
      <alignment horizontal="right" vertical="center" wrapText="1" shrinkToFit="1"/>
    </xf>
    <xf numFmtId="183" fontId="15" fillId="0" borderId="8" xfId="0" applyNumberFormat="1" applyFont="1" applyBorder="1" applyAlignment="1">
      <alignment horizontal="right" vertical="center" wrapText="1" shrinkToFit="1"/>
    </xf>
    <xf numFmtId="183" fontId="15" fillId="0" borderId="4" xfId="0" applyNumberFormat="1" applyFont="1" applyBorder="1" applyAlignment="1">
      <alignment horizontal="right" vertical="center" wrapText="1" shrinkToFit="1"/>
    </xf>
    <xf numFmtId="183" fontId="15" fillId="0" borderId="1" xfId="0" applyNumberFormat="1" applyFont="1" applyBorder="1" applyAlignment="1">
      <alignment horizontal="right" vertical="center" wrapText="1" shrinkToFit="1"/>
    </xf>
    <xf numFmtId="183" fontId="15" fillId="0" borderId="5" xfId="0" applyNumberFormat="1" applyFont="1" applyBorder="1" applyAlignment="1">
      <alignment horizontal="right" vertical="center" wrapText="1" shrinkToFit="1"/>
    </xf>
    <xf numFmtId="184" fontId="14" fillId="0" borderId="7" xfId="0" applyNumberFormat="1" applyFont="1" applyBorder="1" applyAlignment="1">
      <alignment horizontal="center" vertical="center" shrinkToFit="1"/>
    </xf>
    <xf numFmtId="184" fontId="14" fillId="0" borderId="6" xfId="0" applyNumberFormat="1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183" fontId="15" fillId="0" borderId="49" xfId="0" applyNumberFormat="1" applyFont="1" applyBorder="1" applyAlignment="1">
      <alignment horizontal="right" vertical="center" wrapText="1" shrinkToFit="1"/>
    </xf>
    <xf numFmtId="183" fontId="15" fillId="0" borderId="28" xfId="0" applyNumberFormat="1" applyFont="1" applyBorder="1" applyAlignment="1">
      <alignment horizontal="right" vertical="center" wrapText="1" shrinkToFit="1"/>
    </xf>
    <xf numFmtId="184" fontId="12" fillId="0" borderId="35" xfId="0" applyNumberFormat="1" applyFont="1" applyBorder="1" applyAlignment="1">
      <alignment horizontal="center" vertical="center" shrinkToFit="1"/>
    </xf>
    <xf numFmtId="184" fontId="12" fillId="0" borderId="36" xfId="0" applyNumberFormat="1" applyFont="1" applyBorder="1" applyAlignment="1">
      <alignment horizontal="center" vertical="center" shrinkToFit="1"/>
    </xf>
    <xf numFmtId="184" fontId="12" fillId="0" borderId="37" xfId="0" applyNumberFormat="1" applyFont="1" applyBorder="1" applyAlignment="1">
      <alignment horizontal="center" vertical="center" shrinkToFit="1"/>
    </xf>
    <xf numFmtId="184" fontId="12" fillId="0" borderId="38" xfId="0" applyNumberFormat="1" applyFont="1" applyBorder="1" applyAlignment="1">
      <alignment horizontal="center" vertical="center" shrinkToFit="1"/>
    </xf>
    <xf numFmtId="184" fontId="12" fillId="0" borderId="28" xfId="0" applyNumberFormat="1" applyFont="1" applyBorder="1" applyAlignment="1">
      <alignment horizontal="center" vertical="center" shrinkToFit="1"/>
    </xf>
    <xf numFmtId="184" fontId="12" fillId="0" borderId="39" xfId="0" applyNumberFormat="1" applyFont="1" applyBorder="1" applyAlignment="1">
      <alignment horizontal="center" vertical="center" shrinkToFit="1"/>
    </xf>
    <xf numFmtId="184" fontId="12" fillId="0" borderId="72" xfId="0" applyNumberFormat="1" applyFont="1" applyBorder="1" applyAlignment="1">
      <alignment horizontal="center" vertical="center" shrinkToFit="1"/>
    </xf>
    <xf numFmtId="184" fontId="12" fillId="0" borderId="68" xfId="0" applyNumberFormat="1" applyFont="1" applyBorder="1" applyAlignment="1">
      <alignment horizontal="center" vertical="center" shrinkToFit="1"/>
    </xf>
    <xf numFmtId="18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38" fontId="7" fillId="0" borderId="11" xfId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top" shrinkToFit="1"/>
    </xf>
    <xf numFmtId="0" fontId="7" fillId="0" borderId="47" xfId="0" applyFont="1" applyBorder="1" applyAlignment="1">
      <alignment horizontal="left" vertical="top" shrinkToFit="1"/>
    </xf>
    <xf numFmtId="0" fontId="7" fillId="0" borderId="28" xfId="0" applyFont="1" applyBorder="1" applyAlignment="1">
      <alignment horizontal="left" vertical="top" shrinkToFit="1"/>
    </xf>
    <xf numFmtId="0" fontId="7" fillId="0" borderId="39" xfId="0" applyFont="1" applyBorder="1" applyAlignment="1">
      <alignment horizontal="left" vertical="top" shrinkToFit="1"/>
    </xf>
    <xf numFmtId="0" fontId="7" fillId="0" borderId="4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38" fontId="7" fillId="0" borderId="11" xfId="1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7" fillId="0" borderId="54" xfId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 shrinkToFit="1"/>
    </xf>
    <xf numFmtId="0" fontId="7" fillId="0" borderId="49" xfId="0" applyFont="1" applyBorder="1" applyAlignment="1">
      <alignment horizontal="left" vertical="top" shrinkToFit="1"/>
    </xf>
    <xf numFmtId="0" fontId="12" fillId="0" borderId="13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27" xfId="0" applyFont="1" applyBorder="1">
      <alignment vertical="center"/>
    </xf>
    <xf numFmtId="0" fontId="20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8" fontId="4" fillId="0" borderId="24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79" fontId="4" fillId="0" borderId="23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184" fontId="14" fillId="0" borderId="53" xfId="0" applyNumberFormat="1" applyFont="1" applyBorder="1" applyAlignment="1">
      <alignment horizontal="center" vertical="center" shrinkToFit="1"/>
    </xf>
    <xf numFmtId="3" fontId="7" fillId="0" borderId="11" xfId="0" applyNumberFormat="1" applyFont="1" applyBorder="1" applyAlignment="1">
      <alignment horizontal="center" vertical="center" shrinkToFit="1"/>
    </xf>
    <xf numFmtId="3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3" fontId="7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D8AB7F49-7785-4D69-AE84-AF1FED2404A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277906</xdr:colOff>
      <xdr:row>27</xdr:row>
      <xdr:rowOff>285066</xdr:rowOff>
    </xdr:from>
    <xdr:to>
      <xdr:col>14</xdr:col>
      <xdr:colOff>87906</xdr:colOff>
      <xdr:row>28</xdr:row>
      <xdr:rowOff>272482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331BA7-4F71-4810-AB1E-78A0BDF0F95F}"/>
            </a:ext>
          </a:extLst>
        </xdr:cNvPr>
        <xdr:cNvSpPr/>
      </xdr:nvSpPr>
      <xdr:spPr>
        <a:xfrm>
          <a:off x="3516406" y="4799916"/>
          <a:ext cx="1105400" cy="168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265455</xdr:colOff>
      <xdr:row>25</xdr:row>
      <xdr:rowOff>386727</xdr:rowOff>
    </xdr:from>
    <xdr:to>
      <xdr:col>12</xdr:col>
      <xdr:colOff>134455</xdr:colOff>
      <xdr:row>27</xdr:row>
      <xdr:rowOff>7977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B09B362-E272-490D-BD9B-BE3DB0831E56}"/>
            </a:ext>
          </a:extLst>
        </xdr:cNvPr>
        <xdr:cNvSpPr/>
      </xdr:nvSpPr>
      <xdr:spPr>
        <a:xfrm>
          <a:off x="3503955" y="4453902"/>
          <a:ext cx="516700" cy="183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(D)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287867</xdr:colOff>
      <xdr:row>21</xdr:row>
      <xdr:rowOff>277617</xdr:rowOff>
    </xdr:from>
    <xdr:to>
      <xdr:col>7</xdr:col>
      <xdr:colOff>156866</xdr:colOff>
      <xdr:row>23</xdr:row>
      <xdr:rowOff>9156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DEDB2C2-0D48-4827-B506-11DA8BF18EB9}"/>
            </a:ext>
          </a:extLst>
        </xdr:cNvPr>
        <xdr:cNvSpPr/>
      </xdr:nvSpPr>
      <xdr:spPr>
        <a:xfrm>
          <a:off x="1907117" y="3773292"/>
          <a:ext cx="516699" cy="1792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247761</xdr:colOff>
      <xdr:row>32</xdr:row>
      <xdr:rowOff>237512</xdr:rowOff>
    </xdr:from>
    <xdr:to>
      <xdr:col>5</xdr:col>
      <xdr:colOff>116760</xdr:colOff>
      <xdr:row>33</xdr:row>
      <xdr:rowOff>259815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1F412C2-144D-45C7-BF20-8EEEB1DAC4C9}"/>
            </a:ext>
          </a:extLst>
        </xdr:cNvPr>
        <xdr:cNvSpPr/>
      </xdr:nvSpPr>
      <xdr:spPr>
        <a:xfrm>
          <a:off x="1219311" y="5657237"/>
          <a:ext cx="516699" cy="174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27</xdr:row>
      <xdr:rowOff>240242</xdr:rowOff>
    </xdr:from>
    <xdr:to>
      <xdr:col>14</xdr:col>
      <xdr:colOff>76699</xdr:colOff>
      <xdr:row>28</xdr:row>
      <xdr:rowOff>227658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157C6D-C02F-4C27-8FA2-170D9B0DFCA1}"/>
            </a:ext>
          </a:extLst>
        </xdr:cNvPr>
        <xdr:cNvSpPr/>
      </xdr:nvSpPr>
      <xdr:spPr>
        <a:xfrm>
          <a:off x="3381374" y="7736417"/>
          <a:ext cx="1067300" cy="273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287867</xdr:colOff>
      <xdr:row>25</xdr:row>
      <xdr:rowOff>397933</xdr:rowOff>
    </xdr:from>
    <xdr:to>
      <xdr:col>12</xdr:col>
      <xdr:colOff>156867</xdr:colOff>
      <xdr:row>27</xdr:row>
      <xdr:rowOff>19183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7776B64-0511-4B0E-A73D-4959284C617C}"/>
            </a:ext>
          </a:extLst>
        </xdr:cNvPr>
        <xdr:cNvSpPr/>
      </xdr:nvSpPr>
      <xdr:spPr>
        <a:xfrm>
          <a:off x="3402542" y="7208308"/>
          <a:ext cx="497650" cy="307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(D)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287867</xdr:colOff>
      <xdr:row>21</xdr:row>
      <xdr:rowOff>277617</xdr:rowOff>
    </xdr:from>
    <xdr:to>
      <xdr:col>7</xdr:col>
      <xdr:colOff>156866</xdr:colOff>
      <xdr:row>23</xdr:row>
      <xdr:rowOff>9156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0E6F3CB-43C2-415A-AD70-0C4FC5546965}"/>
            </a:ext>
          </a:extLst>
        </xdr:cNvPr>
        <xdr:cNvSpPr/>
      </xdr:nvSpPr>
      <xdr:spPr>
        <a:xfrm>
          <a:off x="1783292" y="6059292"/>
          <a:ext cx="497649" cy="30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247761</xdr:colOff>
      <xdr:row>32</xdr:row>
      <xdr:rowOff>237512</xdr:rowOff>
    </xdr:from>
    <xdr:to>
      <xdr:col>5</xdr:col>
      <xdr:colOff>116760</xdr:colOff>
      <xdr:row>33</xdr:row>
      <xdr:rowOff>259815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655A648-4961-4B0D-A89D-FF2969262BAF}"/>
            </a:ext>
          </a:extLst>
        </xdr:cNvPr>
        <xdr:cNvSpPr/>
      </xdr:nvSpPr>
      <xdr:spPr>
        <a:xfrm>
          <a:off x="1114536" y="9124337"/>
          <a:ext cx="497649" cy="317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266699</xdr:colOff>
      <xdr:row>27</xdr:row>
      <xdr:rowOff>240242</xdr:rowOff>
    </xdr:from>
    <xdr:to>
      <xdr:col>14</xdr:col>
      <xdr:colOff>76699</xdr:colOff>
      <xdr:row>28</xdr:row>
      <xdr:rowOff>227658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2ADC9B7-96A2-49C4-B2E8-022B2140C001}"/>
            </a:ext>
          </a:extLst>
        </xdr:cNvPr>
        <xdr:cNvSpPr/>
      </xdr:nvSpPr>
      <xdr:spPr>
        <a:xfrm>
          <a:off x="3381374" y="7736417"/>
          <a:ext cx="1067300" cy="273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100855</xdr:colOff>
      <xdr:row>34</xdr:row>
      <xdr:rowOff>100853</xdr:rowOff>
    </xdr:from>
    <xdr:to>
      <xdr:col>9</xdr:col>
      <xdr:colOff>51179</xdr:colOff>
      <xdr:row>36</xdr:row>
      <xdr:rowOff>84618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B6586C0-67B2-411E-8A60-F102A0A90B8A}"/>
            </a:ext>
          </a:extLst>
        </xdr:cNvPr>
        <xdr:cNvSpPr/>
      </xdr:nvSpPr>
      <xdr:spPr bwMode="auto">
        <a:xfrm>
          <a:off x="1288679" y="9670677"/>
          <a:ext cx="1620000" cy="4320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27</xdr:row>
      <xdr:rowOff>240242</xdr:rowOff>
    </xdr:from>
    <xdr:to>
      <xdr:col>14</xdr:col>
      <xdr:colOff>76699</xdr:colOff>
      <xdr:row>28</xdr:row>
      <xdr:rowOff>227658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5E98092-300F-453B-B9F8-FB7A24707DB4}"/>
            </a:ext>
          </a:extLst>
        </xdr:cNvPr>
        <xdr:cNvSpPr/>
      </xdr:nvSpPr>
      <xdr:spPr>
        <a:xfrm>
          <a:off x="3381374" y="7736417"/>
          <a:ext cx="1067300" cy="273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287867</xdr:colOff>
      <xdr:row>25</xdr:row>
      <xdr:rowOff>397933</xdr:rowOff>
    </xdr:from>
    <xdr:to>
      <xdr:col>12</xdr:col>
      <xdr:colOff>156867</xdr:colOff>
      <xdr:row>27</xdr:row>
      <xdr:rowOff>19183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EDBDFBA-73FF-4B38-AD54-E48D45649136}"/>
            </a:ext>
          </a:extLst>
        </xdr:cNvPr>
        <xdr:cNvSpPr/>
      </xdr:nvSpPr>
      <xdr:spPr>
        <a:xfrm>
          <a:off x="3402542" y="7208308"/>
          <a:ext cx="497650" cy="307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(D)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287867</xdr:colOff>
      <xdr:row>21</xdr:row>
      <xdr:rowOff>277617</xdr:rowOff>
    </xdr:from>
    <xdr:to>
      <xdr:col>7</xdr:col>
      <xdr:colOff>156866</xdr:colOff>
      <xdr:row>23</xdr:row>
      <xdr:rowOff>9156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E4D22F4-C6CD-4948-AED9-00CE0B5DA9A2}"/>
            </a:ext>
          </a:extLst>
        </xdr:cNvPr>
        <xdr:cNvSpPr/>
      </xdr:nvSpPr>
      <xdr:spPr>
        <a:xfrm>
          <a:off x="1783292" y="6059292"/>
          <a:ext cx="497649" cy="30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247761</xdr:colOff>
      <xdr:row>32</xdr:row>
      <xdr:rowOff>237512</xdr:rowOff>
    </xdr:from>
    <xdr:to>
      <xdr:col>5</xdr:col>
      <xdr:colOff>116760</xdr:colOff>
      <xdr:row>33</xdr:row>
      <xdr:rowOff>259815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D9DBB9-1266-42FE-AC7C-39C66A5F636A}"/>
            </a:ext>
          </a:extLst>
        </xdr:cNvPr>
        <xdr:cNvSpPr/>
      </xdr:nvSpPr>
      <xdr:spPr>
        <a:xfrm>
          <a:off x="1114536" y="9124337"/>
          <a:ext cx="497649" cy="317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266699</xdr:colOff>
      <xdr:row>27</xdr:row>
      <xdr:rowOff>240242</xdr:rowOff>
    </xdr:from>
    <xdr:to>
      <xdr:col>14</xdr:col>
      <xdr:colOff>76699</xdr:colOff>
      <xdr:row>28</xdr:row>
      <xdr:rowOff>227658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16F53EA-6181-416F-8047-8246E2B6388B}"/>
            </a:ext>
          </a:extLst>
        </xdr:cNvPr>
        <xdr:cNvSpPr/>
      </xdr:nvSpPr>
      <xdr:spPr>
        <a:xfrm>
          <a:off x="3381374" y="7736417"/>
          <a:ext cx="1067300" cy="273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9</xdr:col>
      <xdr:colOff>89647</xdr:colOff>
      <xdr:row>34</xdr:row>
      <xdr:rowOff>112058</xdr:rowOff>
    </xdr:from>
    <xdr:to>
      <xdr:col>14</xdr:col>
      <xdr:colOff>196853</xdr:colOff>
      <xdr:row>36</xdr:row>
      <xdr:rowOff>95823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F3F8FDB-5C4D-BDEE-47BE-24224B8AEE09}"/>
            </a:ext>
          </a:extLst>
        </xdr:cNvPr>
        <xdr:cNvSpPr/>
      </xdr:nvSpPr>
      <xdr:spPr bwMode="auto">
        <a:xfrm>
          <a:off x="2947147" y="9681882"/>
          <a:ext cx="1620000" cy="4320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28"/>
  <sheetViews>
    <sheetView tabSelected="1" view="pageBreakPreview" zoomScale="85" zoomScaleNormal="100" zoomScaleSheetLayoutView="85" workbookViewId="0">
      <selection activeCell="A15" sqref="A15:V16"/>
    </sheetView>
  </sheetViews>
  <sheetFormatPr defaultRowHeight="13.5" x14ac:dyDescent="0.15"/>
  <cols>
    <col min="1" max="22" width="4.125" style="3" customWidth="1"/>
    <col min="23" max="16384" width="9" style="3"/>
  </cols>
  <sheetData>
    <row r="1" spans="1:22" ht="22.5" customHeight="1" x14ac:dyDescent="0.15"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2.5" customHeight="1" x14ac:dyDescent="0.2">
      <c r="A2" s="4"/>
      <c r="B2" s="4"/>
      <c r="C2" s="4"/>
      <c r="D2" s="4"/>
      <c r="E2" s="4"/>
      <c r="F2" s="4"/>
      <c r="G2" s="4"/>
      <c r="H2" s="4"/>
      <c r="I2" s="4"/>
      <c r="K2" s="2"/>
      <c r="L2" s="2"/>
      <c r="M2" s="2"/>
      <c r="N2" s="2"/>
      <c r="O2" s="112" t="s">
        <v>115</v>
      </c>
      <c r="P2" s="112"/>
      <c r="Q2" s="112"/>
      <c r="R2" s="112"/>
      <c r="S2" s="112"/>
      <c r="T2" s="112"/>
      <c r="U2" s="112"/>
      <c r="V2" s="112"/>
    </row>
    <row r="3" spans="1:22" s="5" customFormat="1" ht="22.5" customHeight="1" x14ac:dyDescent="0.15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2" customFormat="1" ht="22.5" customHeight="1" x14ac:dyDescent="0.15">
      <c r="A4" s="115" t="s">
        <v>19</v>
      </c>
      <c r="B4" s="115"/>
      <c r="C4" s="115"/>
      <c r="D4" s="115"/>
      <c r="E4" s="115"/>
      <c r="F4" s="115"/>
      <c r="G4" s="115"/>
      <c r="H4" s="115"/>
      <c r="I4" s="27"/>
    </row>
    <row r="5" spans="1:22" s="2" customFormat="1" ht="22.5" customHeight="1" x14ac:dyDescent="0.15">
      <c r="A5" s="116" t="s">
        <v>94</v>
      </c>
      <c r="B5" s="116"/>
      <c r="C5" s="116"/>
      <c r="D5" s="116"/>
      <c r="E5" s="116"/>
      <c r="F5" s="116"/>
      <c r="G5" s="116"/>
      <c r="H5" s="116"/>
    </row>
    <row r="6" spans="1:22" s="2" customFormat="1" ht="22.5" customHeight="1" x14ac:dyDescent="0.15"/>
    <row r="7" spans="1:22" s="5" customFormat="1" ht="22.5" customHeight="1" x14ac:dyDescent="0.15">
      <c r="K7" s="22" t="s">
        <v>0</v>
      </c>
      <c r="L7" s="22"/>
      <c r="M7" s="22"/>
      <c r="N7" s="22"/>
      <c r="O7" s="113"/>
      <c r="P7" s="113"/>
      <c r="Q7" s="113"/>
      <c r="R7" s="113"/>
      <c r="S7" s="113"/>
      <c r="T7" s="113"/>
      <c r="U7" s="113"/>
      <c r="V7" s="113"/>
    </row>
    <row r="8" spans="1:22" s="5" customFormat="1" ht="22.5" customHeight="1" x14ac:dyDescent="0.15">
      <c r="E8" s="26"/>
      <c r="F8" s="26"/>
      <c r="G8" s="26"/>
      <c r="H8" s="26"/>
      <c r="I8" s="2"/>
      <c r="K8" s="24"/>
      <c r="L8" s="24"/>
      <c r="M8" s="24"/>
      <c r="N8" s="24"/>
      <c r="O8" s="25"/>
      <c r="P8" s="25"/>
      <c r="Q8" s="25"/>
      <c r="R8" s="25"/>
      <c r="S8" s="25"/>
      <c r="T8" s="25"/>
      <c r="U8" s="25"/>
      <c r="V8" s="25"/>
    </row>
    <row r="9" spans="1:22" s="5" customFormat="1" ht="22.5" customHeight="1" x14ac:dyDescent="0.15">
      <c r="E9" s="26"/>
      <c r="F9" s="26"/>
      <c r="G9" s="26"/>
      <c r="H9" s="26"/>
      <c r="I9" s="2"/>
      <c r="K9" s="22" t="s">
        <v>1</v>
      </c>
      <c r="L9" s="22"/>
      <c r="M9" s="22"/>
      <c r="N9" s="22"/>
      <c r="O9" s="113"/>
      <c r="P9" s="113"/>
      <c r="Q9" s="113"/>
      <c r="R9" s="113"/>
      <c r="S9" s="113"/>
      <c r="T9" s="113"/>
      <c r="U9" s="113"/>
      <c r="V9" s="8" t="s">
        <v>11</v>
      </c>
    </row>
    <row r="10" spans="1:22" s="5" customFormat="1" ht="22.5" customHeight="1" x14ac:dyDescent="0.15">
      <c r="E10" s="26"/>
      <c r="F10" s="26"/>
      <c r="G10" s="26"/>
      <c r="H10" s="26"/>
      <c r="I10" s="21"/>
      <c r="K10" s="24"/>
      <c r="L10" s="24"/>
      <c r="M10" s="24"/>
      <c r="N10" s="24"/>
      <c r="O10" s="25"/>
      <c r="P10" s="25"/>
      <c r="Q10" s="25"/>
      <c r="R10" s="25"/>
      <c r="S10" s="25"/>
      <c r="T10" s="25"/>
      <c r="U10" s="25"/>
      <c r="V10" s="23"/>
    </row>
    <row r="11" spans="1:22" s="5" customFormat="1" ht="22.5" customHeight="1" x14ac:dyDescent="0.15">
      <c r="E11" s="26"/>
      <c r="F11" s="26"/>
      <c r="G11" s="26"/>
      <c r="H11" s="26"/>
      <c r="I11" s="21"/>
      <c r="K11" s="22" t="s">
        <v>2</v>
      </c>
      <c r="L11" s="22"/>
      <c r="M11" s="22"/>
      <c r="N11" s="22"/>
      <c r="O11" s="113"/>
      <c r="P11" s="113"/>
      <c r="Q11" s="113"/>
      <c r="R11" s="113"/>
      <c r="S11" s="113"/>
      <c r="T11" s="113"/>
      <c r="U11" s="113"/>
      <c r="V11" s="113"/>
    </row>
    <row r="12" spans="1:22" s="5" customFormat="1" ht="22.5" customHeight="1" x14ac:dyDescent="0.15">
      <c r="E12" s="26"/>
      <c r="F12" s="26"/>
      <c r="G12" s="26"/>
      <c r="H12" s="26"/>
      <c r="I12" s="2"/>
    </row>
    <row r="13" spans="1:22" s="5" customFormat="1" ht="24" customHeight="1" x14ac:dyDescent="0.15">
      <c r="E13" s="62"/>
      <c r="F13" s="62"/>
      <c r="G13" s="62"/>
      <c r="H13" s="62"/>
      <c r="I13" s="62"/>
    </row>
    <row r="14" spans="1:22" s="5" customFormat="1" ht="24" customHeight="1" x14ac:dyDescent="0.15">
      <c r="E14" s="6"/>
      <c r="F14" s="6"/>
      <c r="G14" s="6"/>
      <c r="H14" s="6"/>
      <c r="I14" s="6"/>
    </row>
    <row r="15" spans="1:22" ht="24" customHeight="1" x14ac:dyDescent="0.15">
      <c r="A15" s="114" t="s">
        <v>128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</row>
    <row r="16" spans="1:22" s="5" customFormat="1" ht="24" customHeight="1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</row>
    <row r="17" spans="1:22" s="5" customFormat="1" ht="24" customHeight="1" x14ac:dyDescent="0.15"/>
    <row r="18" spans="1:22" s="5" customFormat="1" ht="50.25" customHeight="1" x14ac:dyDescent="0.15">
      <c r="A18" s="110" t="s">
        <v>65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</row>
    <row r="19" spans="1:22" s="5" customFormat="1" ht="24" customHeight="1" x14ac:dyDescent="0.15">
      <c r="A19" s="6"/>
      <c r="B19" s="6"/>
      <c r="C19" s="6"/>
      <c r="D19" s="6"/>
      <c r="E19" s="6"/>
      <c r="F19" s="6"/>
      <c r="G19" s="6"/>
      <c r="H19" s="6"/>
      <c r="I19" s="6"/>
    </row>
    <row r="20" spans="1:22" s="5" customFormat="1" ht="24" customHeight="1" x14ac:dyDescent="0.15">
      <c r="A20" s="6"/>
      <c r="B20" s="6"/>
      <c r="C20" s="6"/>
      <c r="D20" s="6"/>
      <c r="E20" s="6"/>
      <c r="F20" s="6"/>
      <c r="G20" s="6"/>
      <c r="H20" s="6"/>
      <c r="I20" s="6"/>
    </row>
    <row r="21" spans="1:22" s="5" customFormat="1" ht="24" customHeight="1" x14ac:dyDescent="0.15">
      <c r="A21" s="6"/>
      <c r="B21" s="6"/>
      <c r="C21" s="6"/>
      <c r="D21" s="6"/>
      <c r="E21" s="6"/>
      <c r="F21" s="6"/>
      <c r="G21" s="6"/>
      <c r="H21" s="6"/>
      <c r="I21" s="6"/>
    </row>
    <row r="22" spans="1:22" s="5" customFormat="1" ht="24" customHeight="1" x14ac:dyDescent="0.15"/>
    <row r="23" spans="1:22" s="5" customFormat="1" ht="24" customHeight="1" x14ac:dyDescent="0.15"/>
    <row r="24" spans="1:22" s="5" customFormat="1" ht="24" customHeight="1" x14ac:dyDescent="0.15"/>
    <row r="25" spans="1:22" s="5" customFormat="1" ht="24" customHeight="1" x14ac:dyDescent="0.15"/>
    <row r="26" spans="1:22" s="5" customFormat="1" ht="24" customHeight="1" x14ac:dyDescent="0.15">
      <c r="A26" s="109" t="s">
        <v>12</v>
      </c>
      <c r="B26" s="109"/>
      <c r="C26" s="109"/>
      <c r="D26" s="109"/>
      <c r="E26" s="109"/>
      <c r="F26" s="109"/>
      <c r="G26" s="109"/>
      <c r="H26" s="109"/>
      <c r="I26" s="109"/>
    </row>
    <row r="27" spans="1:22" s="5" customFormat="1" ht="24" customHeight="1" x14ac:dyDescent="0.15">
      <c r="A27" s="111" t="s">
        <v>69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</row>
    <row r="28" spans="1:22" ht="24" customHeight="1" x14ac:dyDescent="0.15">
      <c r="A28" s="63"/>
      <c r="B28" s="63"/>
      <c r="C28" s="63"/>
      <c r="D28" s="63"/>
      <c r="E28" s="63"/>
      <c r="F28" s="63"/>
      <c r="G28" s="63"/>
      <c r="H28" s="63"/>
      <c r="I28" s="63"/>
    </row>
  </sheetData>
  <mergeCells count="10">
    <mergeCell ref="A26:I26"/>
    <mergeCell ref="A18:V18"/>
    <mergeCell ref="A27:V27"/>
    <mergeCell ref="O2:V2"/>
    <mergeCell ref="O7:V7"/>
    <mergeCell ref="O9:U9"/>
    <mergeCell ref="O11:V11"/>
    <mergeCell ref="A15:V16"/>
    <mergeCell ref="A4:H4"/>
    <mergeCell ref="A5:H5"/>
  </mergeCells>
  <phoneticPr fontId="2"/>
  <pageMargins left="0.59055118110236227" right="0.59055118110236227" top="0.59055118110236227" bottom="0.59055118110236227" header="0.39370078740157483" footer="0.51181102362204722"/>
  <pageSetup paperSize="9" orientation="portrait" r:id="rId1"/>
  <headerFooter alignWithMargins="0">
    <oddHeader>&amp;L&amp;"HGSｺﾞｼｯｸM,ﾒﾃﾞｨｳﾑ"&amp;12(様式第1号）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64E7-978B-4C6B-A586-416F84EC122C}">
  <sheetPr>
    <tabColor rgb="FFFFFF00"/>
  </sheetPr>
  <dimension ref="A1:W39"/>
  <sheetViews>
    <sheetView showWhiteSpace="0" view="pageBreakPreview" zoomScale="85" zoomScaleNormal="100" zoomScaleSheetLayoutView="85" workbookViewId="0">
      <selection activeCell="P6" sqref="P6:V6"/>
    </sheetView>
  </sheetViews>
  <sheetFormatPr defaultColWidth="4.25" defaultRowHeight="22.5" customHeight="1" x14ac:dyDescent="0.15"/>
  <cols>
    <col min="1" max="2" width="3.625" style="2" customWidth="1"/>
    <col min="3" max="8" width="4.125" style="2" customWidth="1"/>
    <col min="9" max="9" width="5.5" style="2" customWidth="1"/>
    <col min="10" max="10" width="3.375" style="2" customWidth="1"/>
    <col min="11" max="21" width="4.125" style="2" customWidth="1"/>
    <col min="22" max="23" width="3.625" style="2" customWidth="1"/>
    <col min="24" max="16384" width="4.25" style="2"/>
  </cols>
  <sheetData>
    <row r="1" spans="1:23" ht="22.5" customHeight="1" x14ac:dyDescent="0.15">
      <c r="I1" s="340" t="s">
        <v>139</v>
      </c>
      <c r="J1" s="340"/>
      <c r="K1" s="340"/>
      <c r="L1" s="340"/>
      <c r="M1" s="340"/>
      <c r="N1" s="340"/>
      <c r="O1" s="340"/>
    </row>
    <row r="2" spans="1:23" ht="21" customHeight="1" x14ac:dyDescent="0.15">
      <c r="A2" s="27"/>
      <c r="B2" s="27"/>
      <c r="P2" s="112" t="s">
        <v>111</v>
      </c>
      <c r="Q2" s="112"/>
      <c r="R2" s="112"/>
      <c r="S2" s="112"/>
      <c r="T2" s="112"/>
      <c r="U2" s="112"/>
      <c r="V2" s="112"/>
      <c r="W2" s="112"/>
    </row>
    <row r="3" spans="1:23" ht="21" customHeight="1" x14ac:dyDescent="0.15">
      <c r="A3" s="187" t="s">
        <v>19</v>
      </c>
      <c r="B3" s="187"/>
      <c r="C3" s="187"/>
      <c r="D3" s="187"/>
      <c r="E3" s="187"/>
      <c r="F3" s="187"/>
      <c r="G3" s="187"/>
      <c r="H3" s="187"/>
      <c r="I3" s="187"/>
      <c r="J3" s="27"/>
    </row>
    <row r="4" spans="1:23" ht="21" customHeight="1" x14ac:dyDescent="0.15">
      <c r="A4" s="188" t="s">
        <v>107</v>
      </c>
      <c r="B4" s="188"/>
      <c r="C4" s="188"/>
      <c r="D4" s="188"/>
      <c r="E4" s="188"/>
      <c r="F4" s="188"/>
      <c r="G4" s="188"/>
      <c r="H4" s="188"/>
      <c r="I4" s="188"/>
    </row>
    <row r="5" spans="1:23" ht="21" customHeight="1" x14ac:dyDescent="0.15">
      <c r="A5" s="7"/>
      <c r="B5" s="7"/>
      <c r="C5" s="7"/>
      <c r="D5" s="7"/>
      <c r="L5" s="26"/>
      <c r="M5" s="26"/>
      <c r="N5" s="26"/>
      <c r="O5" s="26"/>
    </row>
    <row r="6" spans="1:23" ht="21" customHeight="1" x14ac:dyDescent="0.15">
      <c r="A6" s="7"/>
      <c r="B6" s="7"/>
      <c r="C6" s="7"/>
      <c r="D6" s="7"/>
      <c r="L6" s="22" t="s">
        <v>0</v>
      </c>
      <c r="M6" s="22"/>
      <c r="N6" s="22"/>
      <c r="O6" s="22"/>
      <c r="P6" s="113"/>
      <c r="Q6" s="113"/>
      <c r="R6" s="113"/>
      <c r="S6" s="113"/>
      <c r="T6" s="113"/>
      <c r="U6" s="113"/>
      <c r="V6" s="113"/>
    </row>
    <row r="7" spans="1:23" ht="21" customHeight="1" x14ac:dyDescent="0.15">
      <c r="A7" s="7"/>
      <c r="B7" s="7"/>
      <c r="C7" s="7"/>
      <c r="D7" s="7"/>
      <c r="E7" s="7"/>
      <c r="F7" s="7"/>
      <c r="G7" s="7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3" ht="21" customHeight="1" x14ac:dyDescent="0.15">
      <c r="A8" s="7"/>
      <c r="B8" s="7"/>
      <c r="C8" s="7"/>
      <c r="D8" s="7"/>
      <c r="E8" s="7"/>
      <c r="F8" s="7"/>
      <c r="G8" s="7"/>
      <c r="L8" s="22" t="s">
        <v>1</v>
      </c>
      <c r="M8" s="22"/>
      <c r="N8" s="22"/>
      <c r="O8" s="22"/>
      <c r="P8" s="113"/>
      <c r="Q8" s="113"/>
      <c r="R8" s="113"/>
      <c r="S8" s="113"/>
      <c r="T8" s="113"/>
      <c r="U8" s="113"/>
      <c r="V8" s="8" t="s">
        <v>11</v>
      </c>
    </row>
    <row r="9" spans="1:23" ht="21" customHeight="1" x14ac:dyDescent="0.15">
      <c r="A9" s="7"/>
      <c r="B9" s="7"/>
      <c r="C9" s="7"/>
      <c r="D9" s="7"/>
      <c r="E9" s="7"/>
      <c r="F9" s="7"/>
      <c r="G9" s="7"/>
      <c r="L9" s="24"/>
      <c r="M9" s="24"/>
      <c r="N9" s="24"/>
      <c r="O9" s="24"/>
      <c r="P9" s="25"/>
      <c r="Q9" s="25"/>
      <c r="R9" s="25"/>
      <c r="S9" s="25"/>
      <c r="T9" s="25"/>
      <c r="U9" s="25"/>
      <c r="V9" s="23"/>
    </row>
    <row r="10" spans="1:23" ht="21" customHeight="1" x14ac:dyDescent="0.15">
      <c r="A10" s="21"/>
      <c r="B10" s="21"/>
      <c r="C10" s="21"/>
      <c r="D10" s="21"/>
      <c r="E10" s="21"/>
      <c r="F10" s="21"/>
      <c r="G10" s="21"/>
      <c r="J10" s="21"/>
      <c r="K10" s="21"/>
      <c r="L10" s="22" t="s">
        <v>2</v>
      </c>
      <c r="M10" s="22"/>
      <c r="N10" s="22"/>
      <c r="O10" s="22"/>
      <c r="P10" s="113"/>
      <c r="Q10" s="113"/>
      <c r="R10" s="113"/>
      <c r="S10" s="113"/>
      <c r="T10" s="113"/>
      <c r="U10" s="113"/>
      <c r="V10" s="113"/>
    </row>
    <row r="11" spans="1:23" ht="21" customHeight="1" x14ac:dyDescent="0.15">
      <c r="A11" s="21"/>
      <c r="B11" s="21"/>
    </row>
    <row r="12" spans="1:23" ht="21" customHeight="1" x14ac:dyDescent="0.15"/>
    <row r="13" spans="1:23" ht="21" customHeight="1" x14ac:dyDescent="0.15">
      <c r="A13" s="114" t="s">
        <v>130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00"/>
    </row>
    <row r="14" spans="1:23" ht="21" customHeight="1" x14ac:dyDescent="0.15"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3" ht="40.5" customHeight="1" x14ac:dyDescent="0.15">
      <c r="B15" s="189" t="s">
        <v>131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07"/>
    </row>
    <row r="16" spans="1:23" ht="21" customHeight="1" x14ac:dyDescent="0.15">
      <c r="L16" s="101"/>
      <c r="M16" s="27"/>
      <c r="N16" s="27"/>
      <c r="O16" s="27"/>
      <c r="P16" s="27"/>
      <c r="R16" s="101"/>
    </row>
    <row r="17" spans="1:23" s="27" customFormat="1" ht="21" customHeight="1" x14ac:dyDescent="0.15">
      <c r="A17" s="2"/>
      <c r="B17" s="2"/>
      <c r="C17" s="190" t="s">
        <v>13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2"/>
      <c r="W17" s="2"/>
    </row>
    <row r="18" spans="1:23" s="27" customFormat="1" ht="21" customHeight="1" thickBot="1" x14ac:dyDescent="0.2">
      <c r="A18" s="26"/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"/>
      <c r="T18" s="2"/>
      <c r="U18" s="2"/>
      <c r="V18" s="2"/>
      <c r="W18" s="2"/>
    </row>
    <row r="19" spans="1:23" ht="22.5" customHeight="1" x14ac:dyDescent="0.15">
      <c r="C19" s="191"/>
      <c r="D19" s="192"/>
      <c r="E19" s="192"/>
      <c r="F19" s="192"/>
      <c r="G19" s="195" t="s">
        <v>109</v>
      </c>
      <c r="H19" s="195"/>
      <c r="I19" s="195"/>
      <c r="J19" s="195"/>
      <c r="K19" s="195"/>
      <c r="L19" s="197" t="s">
        <v>113</v>
      </c>
      <c r="M19" s="198"/>
      <c r="N19" s="198"/>
      <c r="O19" s="198"/>
      <c r="P19" s="199"/>
      <c r="Q19" s="195" t="s">
        <v>110</v>
      </c>
      <c r="R19" s="195"/>
      <c r="S19" s="195"/>
      <c r="T19" s="195"/>
      <c r="U19" s="203"/>
    </row>
    <row r="20" spans="1:23" ht="11.25" customHeight="1" thickBot="1" x14ac:dyDescent="0.2">
      <c r="C20" s="193"/>
      <c r="D20" s="194"/>
      <c r="E20" s="194"/>
      <c r="F20" s="194"/>
      <c r="G20" s="196"/>
      <c r="H20" s="196"/>
      <c r="I20" s="196"/>
      <c r="J20" s="196"/>
      <c r="K20" s="196"/>
      <c r="L20" s="200"/>
      <c r="M20" s="201"/>
      <c r="N20" s="201"/>
      <c r="O20" s="201"/>
      <c r="P20" s="202"/>
      <c r="Q20" s="196"/>
      <c r="R20" s="196"/>
      <c r="S20" s="196"/>
      <c r="T20" s="196"/>
      <c r="U20" s="204"/>
    </row>
    <row r="21" spans="1:23" ht="22.5" customHeight="1" thickTop="1" x14ac:dyDescent="0.15">
      <c r="A21" s="27"/>
      <c r="B21" s="27"/>
      <c r="C21" s="205" t="s">
        <v>64</v>
      </c>
      <c r="D21" s="206"/>
      <c r="E21" s="206"/>
      <c r="F21" s="206"/>
      <c r="G21" s="209">
        <v>7</v>
      </c>
      <c r="H21" s="209"/>
      <c r="I21" s="209"/>
      <c r="J21" s="209"/>
      <c r="K21" s="209"/>
      <c r="L21" s="211">
        <v>5</v>
      </c>
      <c r="M21" s="212"/>
      <c r="N21" s="212"/>
      <c r="O21" s="212"/>
      <c r="P21" s="213"/>
      <c r="Q21" s="209">
        <f>IF(L21="","",L21-G21)</f>
        <v>-2</v>
      </c>
      <c r="R21" s="209"/>
      <c r="S21" s="209"/>
      <c r="T21" s="209"/>
      <c r="U21" s="223"/>
    </row>
    <row r="22" spans="1:23" ht="22.5" customHeight="1" x14ac:dyDescent="0.15">
      <c r="C22" s="207"/>
      <c r="D22" s="208"/>
      <c r="E22" s="208"/>
      <c r="F22" s="208"/>
      <c r="G22" s="210"/>
      <c r="H22" s="210"/>
      <c r="I22" s="210"/>
      <c r="J22" s="210"/>
      <c r="K22" s="210"/>
      <c r="L22" s="211"/>
      <c r="M22" s="212"/>
      <c r="N22" s="212"/>
      <c r="O22" s="212"/>
      <c r="P22" s="213"/>
      <c r="Q22" s="222"/>
      <c r="R22" s="222"/>
      <c r="S22" s="222"/>
      <c r="T22" s="222"/>
      <c r="U22" s="341"/>
    </row>
    <row r="23" spans="1:23" ht="22.5" customHeight="1" x14ac:dyDescent="0.15">
      <c r="C23" s="220" t="s">
        <v>54</v>
      </c>
      <c r="D23" s="208"/>
      <c r="E23" s="208"/>
      <c r="F23" s="221"/>
      <c r="G23" s="222">
        <f>IF(G21="","",IF(G21*4000&lt;=50000,G21*4000,50000))</f>
        <v>28000</v>
      </c>
      <c r="H23" s="222"/>
      <c r="I23" s="222"/>
      <c r="J23" s="222"/>
      <c r="K23" s="222"/>
      <c r="L23" s="222">
        <f>IF(L21="","",IF(L21&gt;=6,IF(L21&gt;G21,G23,IF(L21*4000&gt;50000,50000,L21*4000)),0))</f>
        <v>0</v>
      </c>
      <c r="M23" s="222"/>
      <c r="N23" s="222"/>
      <c r="O23" s="222"/>
      <c r="P23" s="222"/>
      <c r="Q23" s="209">
        <f>IF(OR(L23="",G23=""),"",IF(L23&lt;=50000,G23-L23,50000))</f>
        <v>28000</v>
      </c>
      <c r="R23" s="209"/>
      <c r="S23" s="209"/>
      <c r="T23" s="209"/>
      <c r="U23" s="223"/>
    </row>
    <row r="24" spans="1:23" ht="22.5" customHeight="1" x14ac:dyDescent="0.15">
      <c r="C24" s="207"/>
      <c r="D24" s="208"/>
      <c r="E24" s="208"/>
      <c r="F24" s="221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10"/>
      <c r="R24" s="210"/>
      <c r="S24" s="210"/>
      <c r="T24" s="210"/>
      <c r="U24" s="224"/>
    </row>
    <row r="25" spans="1:23" ht="13.5" customHeight="1" x14ac:dyDescent="0.15">
      <c r="C25" s="220" t="s">
        <v>37</v>
      </c>
      <c r="D25" s="208"/>
      <c r="E25" s="208"/>
      <c r="F25" s="221"/>
      <c r="G25" s="225"/>
      <c r="H25" s="225"/>
      <c r="I25" s="225"/>
      <c r="J25" s="225"/>
      <c r="K25" s="225"/>
      <c r="L25" s="222">
        <v>66800</v>
      </c>
      <c r="M25" s="222"/>
      <c r="N25" s="222"/>
      <c r="O25" s="222"/>
      <c r="P25" s="226"/>
      <c r="Q25" s="227"/>
      <c r="R25" s="228"/>
      <c r="S25" s="228"/>
      <c r="T25" s="228"/>
      <c r="U25" s="229"/>
    </row>
    <row r="26" spans="1:23" ht="31.5" customHeight="1" x14ac:dyDescent="0.15">
      <c r="C26" s="207"/>
      <c r="D26" s="208"/>
      <c r="E26" s="208"/>
      <c r="F26" s="221"/>
      <c r="G26" s="225"/>
      <c r="H26" s="225"/>
      <c r="I26" s="225"/>
      <c r="J26" s="225"/>
      <c r="K26" s="225"/>
      <c r="L26" s="222"/>
      <c r="M26" s="222"/>
      <c r="N26" s="222"/>
      <c r="O26" s="222"/>
      <c r="P26" s="226"/>
      <c r="Q26" s="227"/>
      <c r="R26" s="228"/>
      <c r="S26" s="228"/>
      <c r="T26" s="228"/>
      <c r="U26" s="229"/>
    </row>
    <row r="27" spans="1:23" ht="22.5" customHeight="1" x14ac:dyDescent="0.15">
      <c r="C27" s="230" t="s">
        <v>97</v>
      </c>
      <c r="D27" s="231"/>
      <c r="E27" s="231"/>
      <c r="F27" s="232"/>
      <c r="G27" s="236" t="s">
        <v>126</v>
      </c>
      <c r="H27" s="237"/>
      <c r="I27" s="237"/>
      <c r="J27" s="237"/>
      <c r="K27" s="238"/>
      <c r="L27" s="242">
        <f>IF(L25="","",IF(L25&gt;L23,L23,L25))</f>
        <v>0</v>
      </c>
      <c r="M27" s="243"/>
      <c r="N27" s="243"/>
      <c r="O27" s="243"/>
      <c r="P27" s="243"/>
      <c r="Q27" s="227"/>
      <c r="R27" s="228"/>
      <c r="S27" s="228"/>
      <c r="T27" s="228"/>
      <c r="U27" s="229"/>
    </row>
    <row r="28" spans="1:23" ht="22.5" customHeight="1" thickBot="1" x14ac:dyDescent="0.2">
      <c r="C28" s="233"/>
      <c r="D28" s="234"/>
      <c r="E28" s="234"/>
      <c r="F28" s="235"/>
      <c r="G28" s="239"/>
      <c r="H28" s="240"/>
      <c r="I28" s="240"/>
      <c r="J28" s="240"/>
      <c r="K28" s="241"/>
      <c r="L28" s="211"/>
      <c r="M28" s="212"/>
      <c r="N28" s="212"/>
      <c r="O28" s="212"/>
      <c r="P28" s="212"/>
      <c r="Q28" s="227"/>
      <c r="R28" s="228"/>
      <c r="S28" s="228"/>
      <c r="T28" s="228"/>
      <c r="U28" s="229"/>
    </row>
    <row r="29" spans="1:23" ht="22.5" customHeight="1" x14ac:dyDescent="0.15">
      <c r="C29" s="230" t="s">
        <v>95</v>
      </c>
      <c r="D29" s="231"/>
      <c r="E29" s="231"/>
      <c r="F29" s="232"/>
      <c r="G29" s="236" t="s">
        <v>127</v>
      </c>
      <c r="H29" s="237"/>
      <c r="I29" s="237"/>
      <c r="J29" s="237"/>
      <c r="K29" s="237"/>
      <c r="L29" s="249">
        <f>IF(OR(G21="",L27=""),"",G23-L27)</f>
        <v>28000</v>
      </c>
      <c r="M29" s="250"/>
      <c r="N29" s="250"/>
      <c r="O29" s="250"/>
      <c r="P29" s="251"/>
      <c r="Q29" s="228"/>
      <c r="R29" s="228"/>
      <c r="S29" s="228"/>
      <c r="T29" s="228"/>
      <c r="U29" s="229"/>
    </row>
    <row r="30" spans="1:23" ht="22.5" customHeight="1" thickBot="1" x14ac:dyDescent="0.2">
      <c r="C30" s="244"/>
      <c r="D30" s="245"/>
      <c r="E30" s="245"/>
      <c r="F30" s="246"/>
      <c r="G30" s="247"/>
      <c r="H30" s="248"/>
      <c r="I30" s="248"/>
      <c r="J30" s="248"/>
      <c r="K30" s="248"/>
      <c r="L30" s="252"/>
      <c r="M30" s="253"/>
      <c r="N30" s="253"/>
      <c r="O30" s="253"/>
      <c r="P30" s="254"/>
      <c r="Q30" s="255"/>
      <c r="R30" s="255"/>
      <c r="S30" s="255"/>
      <c r="T30" s="255"/>
      <c r="U30" s="256"/>
    </row>
    <row r="31" spans="1:23" ht="21" customHeight="1" x14ac:dyDescent="0.15"/>
    <row r="32" spans="1:23" ht="21" customHeight="1" x14ac:dyDescent="0.15">
      <c r="K32" s="106"/>
    </row>
    <row r="33" spans="1:23" ht="23.25" customHeight="1" x14ac:dyDescent="0.15">
      <c r="A33" s="83" t="s">
        <v>112</v>
      </c>
      <c r="B33" s="83"/>
    </row>
    <row r="34" spans="1:23" ht="23.25" customHeight="1" x14ac:dyDescent="0.15">
      <c r="A34" s="102" t="s">
        <v>92</v>
      </c>
      <c r="B34" s="102"/>
      <c r="C34" s="102"/>
      <c r="D34" s="102"/>
      <c r="E34" s="257">
        <f>IF(L29="","",L29)</f>
        <v>28000</v>
      </c>
      <c r="F34" s="258"/>
      <c r="G34" s="258"/>
      <c r="H34" s="258"/>
      <c r="I34" s="258"/>
      <c r="J34" s="258"/>
      <c r="K34" s="105" t="s">
        <v>5</v>
      </c>
      <c r="L34" s="82" t="s">
        <v>70</v>
      </c>
      <c r="M34" s="259" t="s">
        <v>125</v>
      </c>
      <c r="N34" s="259"/>
      <c r="O34" s="259"/>
      <c r="P34" s="259"/>
      <c r="Q34" s="259"/>
      <c r="R34" s="259"/>
      <c r="S34" s="82"/>
      <c r="T34" s="82"/>
      <c r="U34" s="82"/>
      <c r="V34" s="82"/>
      <c r="W34" s="82"/>
    </row>
    <row r="35" spans="1:23" ht="12.75" customHeight="1" x14ac:dyDescent="0.15">
      <c r="C35" s="82"/>
    </row>
    <row r="36" spans="1:23" ht="23.25" customHeight="1" x14ac:dyDescent="0.15">
      <c r="A36" s="102" t="s">
        <v>108</v>
      </c>
      <c r="B36" s="102"/>
    </row>
    <row r="37" spans="1:23" ht="9.75" customHeight="1" x14ac:dyDescent="0.15"/>
    <row r="38" spans="1:23" ht="21" customHeight="1" x14ac:dyDescent="0.15">
      <c r="A38" s="2" t="s">
        <v>68</v>
      </c>
    </row>
    <row r="39" spans="1:23" ht="21" customHeight="1" x14ac:dyDescent="0.15"/>
  </sheetData>
  <mergeCells count="36">
    <mergeCell ref="C29:F30"/>
    <mergeCell ref="G29:K30"/>
    <mergeCell ref="L29:P30"/>
    <mergeCell ref="Q29:U30"/>
    <mergeCell ref="E34:J34"/>
    <mergeCell ref="M34:R34"/>
    <mergeCell ref="C25:F26"/>
    <mergeCell ref="G25:K26"/>
    <mergeCell ref="L25:P26"/>
    <mergeCell ref="Q25:U26"/>
    <mergeCell ref="C27:F28"/>
    <mergeCell ref="G27:K28"/>
    <mergeCell ref="L27:P28"/>
    <mergeCell ref="Q27:U28"/>
    <mergeCell ref="C21:F22"/>
    <mergeCell ref="G21:K22"/>
    <mergeCell ref="L21:P22"/>
    <mergeCell ref="Q21:U22"/>
    <mergeCell ref="C23:F24"/>
    <mergeCell ref="G23:K24"/>
    <mergeCell ref="L23:P24"/>
    <mergeCell ref="Q23:U24"/>
    <mergeCell ref="A13:V13"/>
    <mergeCell ref="B15:V15"/>
    <mergeCell ref="C17:U17"/>
    <mergeCell ref="C19:F20"/>
    <mergeCell ref="G19:K20"/>
    <mergeCell ref="L19:P20"/>
    <mergeCell ref="Q19:U20"/>
    <mergeCell ref="I1:O1"/>
    <mergeCell ref="P10:V10"/>
    <mergeCell ref="P2:W2"/>
    <mergeCell ref="A3:I3"/>
    <mergeCell ref="A4:I4"/>
    <mergeCell ref="P6:V6"/>
    <mergeCell ref="P8:U8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r:id="rId1"/>
  <headerFooter>
    <oddHeader>&amp;L&amp;"HGSｺﾞｼｯｸM,ﾒﾃﾞｨｳﾑ"&amp;12(様式第5号)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0708-C76C-42BF-80DC-6D0665DD0003}">
  <sheetPr>
    <tabColor rgb="FFFFFF00"/>
  </sheetPr>
  <dimension ref="A1:Z33"/>
  <sheetViews>
    <sheetView view="pageBreakPreview" zoomScale="85" zoomScaleNormal="100" zoomScaleSheetLayoutView="85" workbookViewId="0">
      <selection activeCell="R4" sqref="R4:U4"/>
    </sheetView>
  </sheetViews>
  <sheetFormatPr defaultColWidth="4.25" defaultRowHeight="22.5" customHeight="1" x14ac:dyDescent="0.15"/>
  <cols>
    <col min="1" max="22" width="4.25" style="2" customWidth="1"/>
    <col min="23" max="23" width="4.125" style="2" customWidth="1"/>
    <col min="24" max="16384" width="4.25" style="2"/>
  </cols>
  <sheetData>
    <row r="1" spans="1:26" ht="30.75" customHeight="1" thickBot="1" x14ac:dyDescent="0.2">
      <c r="A1" s="281" t="s">
        <v>132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</row>
    <row r="2" spans="1:26" ht="30.75" customHeight="1" thickBot="1" x14ac:dyDescent="0.2">
      <c r="A2" s="94"/>
      <c r="B2" s="94"/>
      <c r="C2" s="94"/>
      <c r="D2" s="94"/>
      <c r="E2" s="94"/>
      <c r="F2" s="94"/>
      <c r="G2" s="285" t="s">
        <v>106</v>
      </c>
      <c r="H2" s="286"/>
      <c r="I2" s="287"/>
      <c r="J2" s="285">
        <f>SUM(E5,E10,E15,E20,E25,E30)</f>
        <v>150</v>
      </c>
      <c r="K2" s="286"/>
      <c r="L2" s="286"/>
      <c r="M2" s="95" t="s">
        <v>105</v>
      </c>
      <c r="N2" s="285" t="s">
        <v>37</v>
      </c>
      <c r="O2" s="286"/>
      <c r="P2" s="287"/>
      <c r="Q2" s="284">
        <f>SUM(R4,R9,R14,R19,R24,R29)</f>
        <v>66800</v>
      </c>
      <c r="R2" s="284"/>
      <c r="S2" s="284"/>
      <c r="T2" s="284"/>
      <c r="U2" s="284"/>
      <c r="V2" s="95" t="s">
        <v>5</v>
      </c>
    </row>
    <row r="3" spans="1:26" ht="27" customHeight="1" x14ac:dyDescent="0.15">
      <c r="A3" s="273" t="s">
        <v>10</v>
      </c>
      <c r="B3" s="274"/>
      <c r="C3" s="274"/>
      <c r="D3" s="275"/>
      <c r="E3" s="276" t="s">
        <v>100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1:26" ht="27" customHeight="1" x14ac:dyDescent="0.15">
      <c r="A4" s="260" t="s">
        <v>35</v>
      </c>
      <c r="B4" s="261"/>
      <c r="C4" s="261"/>
      <c r="D4" s="262"/>
      <c r="E4" s="261" t="s">
        <v>89</v>
      </c>
      <c r="F4" s="261"/>
      <c r="G4" s="261"/>
      <c r="H4" s="261"/>
      <c r="I4" s="261"/>
      <c r="J4" s="261"/>
      <c r="K4" s="261"/>
      <c r="L4" s="261"/>
      <c r="M4" s="279"/>
      <c r="N4" s="261" t="s">
        <v>55</v>
      </c>
      <c r="O4" s="261"/>
      <c r="P4" s="261"/>
      <c r="Q4" s="262"/>
      <c r="R4" s="342">
        <v>12000</v>
      </c>
      <c r="S4" s="261"/>
      <c r="T4" s="261"/>
      <c r="U4" s="261"/>
      <c r="V4" s="96" t="s">
        <v>5</v>
      </c>
    </row>
    <row r="5" spans="1:26" ht="27" customHeight="1" x14ac:dyDescent="0.15">
      <c r="A5" s="260" t="s">
        <v>72</v>
      </c>
      <c r="B5" s="261"/>
      <c r="C5" s="261"/>
      <c r="D5" s="262"/>
      <c r="E5" s="261">
        <v>30</v>
      </c>
      <c r="F5" s="261"/>
      <c r="G5" s="261"/>
      <c r="H5" s="261"/>
      <c r="I5" s="261"/>
      <c r="J5" s="261"/>
      <c r="K5" s="261"/>
      <c r="L5" s="261"/>
      <c r="M5" s="92" t="s">
        <v>51</v>
      </c>
      <c r="N5" s="261" t="s">
        <v>14</v>
      </c>
      <c r="O5" s="261"/>
      <c r="P5" s="261"/>
      <c r="Q5" s="262"/>
      <c r="R5" s="343">
        <f>E5*300</f>
        <v>9000</v>
      </c>
      <c r="S5" s="344"/>
      <c r="T5" s="344"/>
      <c r="U5" s="344"/>
      <c r="V5" s="96" t="s">
        <v>5</v>
      </c>
    </row>
    <row r="6" spans="1:26" ht="27" customHeight="1" x14ac:dyDescent="0.15">
      <c r="A6" s="265" t="s">
        <v>4</v>
      </c>
      <c r="B6" s="266"/>
      <c r="C6" s="345" t="s">
        <v>138</v>
      </c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7"/>
    </row>
    <row r="7" spans="1:26" ht="27" customHeight="1" thickBot="1" x14ac:dyDescent="0.2">
      <c r="A7" s="267"/>
      <c r="B7" s="26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9"/>
      <c r="Z7" s="21"/>
    </row>
    <row r="8" spans="1:26" ht="27" customHeight="1" x14ac:dyDescent="0.15">
      <c r="A8" s="273" t="s">
        <v>10</v>
      </c>
      <c r="B8" s="274"/>
      <c r="C8" s="274"/>
      <c r="D8" s="275"/>
      <c r="E8" s="276" t="s">
        <v>101</v>
      </c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7"/>
    </row>
    <row r="9" spans="1:26" ht="27" customHeight="1" x14ac:dyDescent="0.15">
      <c r="A9" s="260" t="s">
        <v>35</v>
      </c>
      <c r="B9" s="261"/>
      <c r="C9" s="261"/>
      <c r="D9" s="262"/>
      <c r="E9" s="261" t="s">
        <v>90</v>
      </c>
      <c r="F9" s="261"/>
      <c r="G9" s="261"/>
      <c r="H9" s="261"/>
      <c r="I9" s="261"/>
      <c r="J9" s="261"/>
      <c r="K9" s="261"/>
      <c r="L9" s="261"/>
      <c r="M9" s="279"/>
      <c r="N9" s="261" t="s">
        <v>55</v>
      </c>
      <c r="O9" s="261"/>
      <c r="P9" s="261"/>
      <c r="Q9" s="262"/>
      <c r="R9" s="342">
        <v>19500</v>
      </c>
      <c r="S9" s="261"/>
      <c r="T9" s="261"/>
      <c r="U9" s="261"/>
      <c r="V9" s="96" t="s">
        <v>5</v>
      </c>
    </row>
    <row r="10" spans="1:26" ht="27" customHeight="1" x14ac:dyDescent="0.15">
      <c r="A10" s="260" t="s">
        <v>72</v>
      </c>
      <c r="B10" s="261"/>
      <c r="C10" s="261"/>
      <c r="D10" s="262"/>
      <c r="E10" s="261">
        <v>35</v>
      </c>
      <c r="F10" s="261"/>
      <c r="G10" s="261"/>
      <c r="H10" s="261"/>
      <c r="I10" s="261"/>
      <c r="J10" s="261"/>
      <c r="K10" s="261"/>
      <c r="L10" s="261"/>
      <c r="M10" s="92" t="s">
        <v>51</v>
      </c>
      <c r="N10" s="261" t="s">
        <v>14</v>
      </c>
      <c r="O10" s="261"/>
      <c r="P10" s="261"/>
      <c r="Q10" s="262"/>
      <c r="R10" s="343">
        <f>E10*300</f>
        <v>10500</v>
      </c>
      <c r="S10" s="344"/>
      <c r="T10" s="344"/>
      <c r="U10" s="344"/>
      <c r="V10" s="96" t="s">
        <v>5</v>
      </c>
    </row>
    <row r="11" spans="1:26" ht="27" customHeight="1" x14ac:dyDescent="0.15">
      <c r="A11" s="265" t="s">
        <v>4</v>
      </c>
      <c r="B11" s="266"/>
      <c r="C11" s="345" t="s">
        <v>91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7"/>
    </row>
    <row r="12" spans="1:26" ht="27" customHeight="1" thickBot="1" x14ac:dyDescent="0.2">
      <c r="A12" s="267"/>
      <c r="B12" s="26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9"/>
    </row>
    <row r="13" spans="1:26" ht="27" customHeight="1" x14ac:dyDescent="0.15">
      <c r="A13" s="273" t="s">
        <v>10</v>
      </c>
      <c r="B13" s="274"/>
      <c r="C13" s="274"/>
      <c r="D13" s="275"/>
      <c r="E13" s="276" t="s">
        <v>103</v>
      </c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7"/>
    </row>
    <row r="14" spans="1:26" ht="27" customHeight="1" x14ac:dyDescent="0.15">
      <c r="A14" s="260" t="s">
        <v>35</v>
      </c>
      <c r="B14" s="261"/>
      <c r="C14" s="261"/>
      <c r="D14" s="262"/>
      <c r="E14" s="261" t="s">
        <v>90</v>
      </c>
      <c r="F14" s="261"/>
      <c r="G14" s="261"/>
      <c r="H14" s="261"/>
      <c r="I14" s="261"/>
      <c r="J14" s="261"/>
      <c r="K14" s="261"/>
      <c r="L14" s="261"/>
      <c r="M14" s="279"/>
      <c r="N14" s="261" t="s">
        <v>55</v>
      </c>
      <c r="O14" s="261"/>
      <c r="P14" s="261"/>
      <c r="Q14" s="262"/>
      <c r="R14" s="342">
        <v>14000</v>
      </c>
      <c r="S14" s="261"/>
      <c r="T14" s="261"/>
      <c r="U14" s="261"/>
      <c r="V14" s="96" t="s">
        <v>5</v>
      </c>
    </row>
    <row r="15" spans="1:26" ht="27" customHeight="1" x14ac:dyDescent="0.15">
      <c r="A15" s="260" t="s">
        <v>72</v>
      </c>
      <c r="B15" s="261"/>
      <c r="C15" s="261"/>
      <c r="D15" s="262"/>
      <c r="E15" s="261">
        <v>30</v>
      </c>
      <c r="F15" s="261"/>
      <c r="G15" s="261"/>
      <c r="H15" s="261"/>
      <c r="I15" s="261"/>
      <c r="J15" s="261"/>
      <c r="K15" s="261"/>
      <c r="L15" s="261"/>
      <c r="M15" s="92" t="s">
        <v>51</v>
      </c>
      <c r="N15" s="261" t="s">
        <v>14</v>
      </c>
      <c r="O15" s="261"/>
      <c r="P15" s="261"/>
      <c r="Q15" s="262"/>
      <c r="R15" s="343">
        <f>E15*300</f>
        <v>9000</v>
      </c>
      <c r="S15" s="344"/>
      <c r="T15" s="344"/>
      <c r="U15" s="344"/>
      <c r="V15" s="96" t="s">
        <v>5</v>
      </c>
    </row>
    <row r="16" spans="1:26" ht="27" customHeight="1" x14ac:dyDescent="0.15">
      <c r="A16" s="265" t="s">
        <v>4</v>
      </c>
      <c r="B16" s="266"/>
      <c r="C16" s="346" t="s">
        <v>118</v>
      </c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7"/>
    </row>
    <row r="17" spans="1:22" ht="27" customHeight="1" thickBot="1" x14ac:dyDescent="0.2">
      <c r="A17" s="267"/>
      <c r="B17" s="268"/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9"/>
    </row>
    <row r="18" spans="1:22" ht="27" customHeight="1" x14ac:dyDescent="0.15">
      <c r="A18" s="273" t="s">
        <v>10</v>
      </c>
      <c r="B18" s="274"/>
      <c r="C18" s="274"/>
      <c r="D18" s="275"/>
      <c r="E18" s="276" t="s">
        <v>102</v>
      </c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7"/>
    </row>
    <row r="19" spans="1:22" ht="27" customHeight="1" x14ac:dyDescent="0.15">
      <c r="A19" s="260" t="s">
        <v>35</v>
      </c>
      <c r="B19" s="261"/>
      <c r="C19" s="261"/>
      <c r="D19" s="262"/>
      <c r="E19" s="261" t="s">
        <v>90</v>
      </c>
      <c r="F19" s="261"/>
      <c r="G19" s="261"/>
      <c r="H19" s="261"/>
      <c r="I19" s="261"/>
      <c r="J19" s="261"/>
      <c r="K19" s="261"/>
      <c r="L19" s="261"/>
      <c r="M19" s="279"/>
      <c r="N19" s="261" t="s">
        <v>55</v>
      </c>
      <c r="O19" s="261"/>
      <c r="P19" s="261"/>
      <c r="Q19" s="262"/>
      <c r="R19" s="342">
        <v>4800</v>
      </c>
      <c r="S19" s="261"/>
      <c r="T19" s="261"/>
      <c r="U19" s="261"/>
      <c r="V19" s="96" t="s">
        <v>5</v>
      </c>
    </row>
    <row r="20" spans="1:22" ht="27" customHeight="1" x14ac:dyDescent="0.15">
      <c r="A20" s="260" t="s">
        <v>72</v>
      </c>
      <c r="B20" s="261"/>
      <c r="C20" s="261"/>
      <c r="D20" s="262"/>
      <c r="E20" s="261">
        <v>25</v>
      </c>
      <c r="F20" s="261"/>
      <c r="G20" s="261"/>
      <c r="H20" s="261"/>
      <c r="I20" s="261"/>
      <c r="J20" s="261"/>
      <c r="K20" s="261"/>
      <c r="L20" s="261"/>
      <c r="M20" s="92" t="s">
        <v>51</v>
      </c>
      <c r="N20" s="261" t="s">
        <v>14</v>
      </c>
      <c r="O20" s="261"/>
      <c r="P20" s="261"/>
      <c r="Q20" s="262"/>
      <c r="R20" s="343">
        <f>E20*100</f>
        <v>2500</v>
      </c>
      <c r="S20" s="344"/>
      <c r="T20" s="344"/>
      <c r="U20" s="344"/>
      <c r="V20" s="96" t="s">
        <v>5</v>
      </c>
    </row>
    <row r="21" spans="1:22" ht="27" customHeight="1" x14ac:dyDescent="0.15">
      <c r="A21" s="265" t="s">
        <v>4</v>
      </c>
      <c r="B21" s="266"/>
      <c r="C21" s="346" t="s">
        <v>119</v>
      </c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7"/>
    </row>
    <row r="22" spans="1:22" ht="27" customHeight="1" thickBot="1" x14ac:dyDescent="0.2">
      <c r="A22" s="267"/>
      <c r="B22" s="26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9"/>
    </row>
    <row r="23" spans="1:22" ht="27" customHeight="1" x14ac:dyDescent="0.15">
      <c r="A23" s="273" t="s">
        <v>10</v>
      </c>
      <c r="B23" s="274"/>
      <c r="C23" s="274"/>
      <c r="D23" s="275"/>
      <c r="E23" s="276" t="s">
        <v>117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7"/>
    </row>
    <row r="24" spans="1:22" ht="27" customHeight="1" x14ac:dyDescent="0.15">
      <c r="A24" s="260" t="s">
        <v>35</v>
      </c>
      <c r="B24" s="261"/>
      <c r="C24" s="261"/>
      <c r="D24" s="262"/>
      <c r="E24" s="278" t="s">
        <v>90</v>
      </c>
      <c r="F24" s="261"/>
      <c r="G24" s="261"/>
      <c r="H24" s="261"/>
      <c r="I24" s="261"/>
      <c r="J24" s="261"/>
      <c r="K24" s="261"/>
      <c r="L24" s="261"/>
      <c r="M24" s="279"/>
      <c r="N24" s="261" t="s">
        <v>55</v>
      </c>
      <c r="O24" s="261"/>
      <c r="P24" s="261"/>
      <c r="Q24" s="262"/>
      <c r="R24" s="342">
        <v>16500</v>
      </c>
      <c r="S24" s="261"/>
      <c r="T24" s="261"/>
      <c r="U24" s="261"/>
      <c r="V24" s="96" t="s">
        <v>5</v>
      </c>
    </row>
    <row r="25" spans="1:22" ht="27" customHeight="1" x14ac:dyDescent="0.15">
      <c r="A25" s="260" t="s">
        <v>72</v>
      </c>
      <c r="B25" s="261"/>
      <c r="C25" s="261"/>
      <c r="D25" s="262"/>
      <c r="E25" s="261">
        <v>30</v>
      </c>
      <c r="F25" s="261"/>
      <c r="G25" s="261"/>
      <c r="H25" s="261"/>
      <c r="I25" s="261"/>
      <c r="J25" s="261"/>
      <c r="K25" s="261"/>
      <c r="L25" s="261"/>
      <c r="M25" s="93" t="s">
        <v>51</v>
      </c>
      <c r="N25" s="263" t="s">
        <v>14</v>
      </c>
      <c r="O25" s="261"/>
      <c r="P25" s="261"/>
      <c r="Q25" s="262"/>
      <c r="R25" s="343">
        <f>E25*400</f>
        <v>12000</v>
      </c>
      <c r="S25" s="344"/>
      <c r="T25" s="344"/>
      <c r="U25" s="344"/>
      <c r="V25" s="96" t="s">
        <v>5</v>
      </c>
    </row>
    <row r="26" spans="1:22" ht="27" customHeight="1" x14ac:dyDescent="0.15">
      <c r="A26" s="265" t="s">
        <v>4</v>
      </c>
      <c r="B26" s="266"/>
      <c r="C26" s="346" t="s">
        <v>56</v>
      </c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7"/>
    </row>
    <row r="27" spans="1:22" ht="27" customHeight="1" thickBot="1" x14ac:dyDescent="0.2">
      <c r="A27" s="267"/>
      <c r="B27" s="26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9"/>
    </row>
    <row r="28" spans="1:22" ht="27" customHeight="1" x14ac:dyDescent="0.15">
      <c r="A28" s="273" t="s">
        <v>10</v>
      </c>
      <c r="B28" s="274"/>
      <c r="C28" s="274"/>
      <c r="D28" s="275"/>
      <c r="E28" s="276" t="s">
        <v>36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7"/>
    </row>
    <row r="29" spans="1:22" ht="27" customHeight="1" x14ac:dyDescent="0.15">
      <c r="A29" s="260" t="s">
        <v>35</v>
      </c>
      <c r="B29" s="261"/>
      <c r="C29" s="261"/>
      <c r="D29" s="262"/>
      <c r="E29" s="278"/>
      <c r="F29" s="261"/>
      <c r="G29" s="261"/>
      <c r="H29" s="261"/>
      <c r="I29" s="261"/>
      <c r="J29" s="261"/>
      <c r="K29" s="261"/>
      <c r="L29" s="261"/>
      <c r="M29" s="279"/>
      <c r="N29" s="261" t="s">
        <v>55</v>
      </c>
      <c r="O29" s="261"/>
      <c r="P29" s="261"/>
      <c r="Q29" s="262"/>
      <c r="R29" s="280"/>
      <c r="S29" s="280"/>
      <c r="T29" s="280"/>
      <c r="U29" s="280"/>
      <c r="V29" s="96" t="s">
        <v>5</v>
      </c>
    </row>
    <row r="30" spans="1:22" ht="27" customHeight="1" x14ac:dyDescent="0.15">
      <c r="A30" s="260" t="s">
        <v>72</v>
      </c>
      <c r="B30" s="261"/>
      <c r="C30" s="261"/>
      <c r="D30" s="262"/>
      <c r="E30" s="261"/>
      <c r="F30" s="261"/>
      <c r="G30" s="261"/>
      <c r="H30" s="261"/>
      <c r="I30" s="261"/>
      <c r="J30" s="261"/>
      <c r="K30" s="261"/>
      <c r="L30" s="261"/>
      <c r="M30" s="92" t="s">
        <v>51</v>
      </c>
      <c r="N30" s="261" t="s">
        <v>14</v>
      </c>
      <c r="O30" s="261"/>
      <c r="P30" s="261"/>
      <c r="Q30" s="262"/>
      <c r="R30" s="264"/>
      <c r="S30" s="264"/>
      <c r="T30" s="264"/>
      <c r="U30" s="264"/>
      <c r="V30" s="96" t="s">
        <v>5</v>
      </c>
    </row>
    <row r="31" spans="1:22" ht="27" customHeight="1" x14ac:dyDescent="0.15">
      <c r="A31" s="265" t="s">
        <v>4</v>
      </c>
      <c r="B31" s="288"/>
      <c r="C31" s="351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7"/>
    </row>
    <row r="32" spans="1:22" ht="27" customHeight="1" thickBot="1" x14ac:dyDescent="0.2">
      <c r="A32" s="267"/>
      <c r="B32" s="289"/>
      <c r="C32" s="352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9"/>
    </row>
    <row r="33" spans="19:22" ht="22.5" customHeight="1" x14ac:dyDescent="0.15">
      <c r="S33" s="350"/>
      <c r="T33" s="190"/>
      <c r="U33" s="190"/>
      <c r="V33" s="190"/>
    </row>
  </sheetData>
  <mergeCells count="78">
    <mergeCell ref="S33:V33"/>
    <mergeCell ref="A30:D30"/>
    <mergeCell ref="E30:L30"/>
    <mergeCell ref="N30:Q30"/>
    <mergeCell ref="R30:U30"/>
    <mergeCell ref="A31:B32"/>
    <mergeCell ref="C31:V32"/>
    <mergeCell ref="A28:D28"/>
    <mergeCell ref="E28:V28"/>
    <mergeCell ref="A29:D29"/>
    <mergeCell ref="E29:M29"/>
    <mergeCell ref="N29:Q29"/>
    <mergeCell ref="R29:U29"/>
    <mergeCell ref="A25:D25"/>
    <mergeCell ref="E25:L25"/>
    <mergeCell ref="N25:Q25"/>
    <mergeCell ref="R25:U25"/>
    <mergeCell ref="A26:B27"/>
    <mergeCell ref="C26:V27"/>
    <mergeCell ref="A23:D23"/>
    <mergeCell ref="E23:V23"/>
    <mergeCell ref="A24:D24"/>
    <mergeCell ref="E24:M24"/>
    <mergeCell ref="N24:Q24"/>
    <mergeCell ref="R24:U24"/>
    <mergeCell ref="A20:D20"/>
    <mergeCell ref="E20:L20"/>
    <mergeCell ref="N20:Q20"/>
    <mergeCell ref="R20:U20"/>
    <mergeCell ref="A21:B22"/>
    <mergeCell ref="C21:V22"/>
    <mergeCell ref="A18:D18"/>
    <mergeCell ref="E18:V18"/>
    <mergeCell ref="A19:D19"/>
    <mergeCell ref="E19:M19"/>
    <mergeCell ref="N19:Q19"/>
    <mergeCell ref="R19:U19"/>
    <mergeCell ref="A15:D15"/>
    <mergeCell ref="E15:L15"/>
    <mergeCell ref="N15:Q15"/>
    <mergeCell ref="R15:U15"/>
    <mergeCell ref="A16:B17"/>
    <mergeCell ref="C16:V17"/>
    <mergeCell ref="A13:D13"/>
    <mergeCell ref="E13:V13"/>
    <mergeCell ref="A14:D14"/>
    <mergeCell ref="E14:M14"/>
    <mergeCell ref="N14:Q14"/>
    <mergeCell ref="R14:U14"/>
    <mergeCell ref="A10:D10"/>
    <mergeCell ref="E10:L10"/>
    <mergeCell ref="N10:Q10"/>
    <mergeCell ref="R10:U10"/>
    <mergeCell ref="A11:B12"/>
    <mergeCell ref="C11:V12"/>
    <mergeCell ref="A6:B7"/>
    <mergeCell ref="C6:V7"/>
    <mergeCell ref="A8:D8"/>
    <mergeCell ref="E8:V8"/>
    <mergeCell ref="A9:D9"/>
    <mergeCell ref="E9:M9"/>
    <mergeCell ref="N9:Q9"/>
    <mergeCell ref="R9:U9"/>
    <mergeCell ref="A4:D4"/>
    <mergeCell ref="E4:M4"/>
    <mergeCell ref="N4:Q4"/>
    <mergeCell ref="R4:U4"/>
    <mergeCell ref="A5:D5"/>
    <mergeCell ref="E5:L5"/>
    <mergeCell ref="N5:Q5"/>
    <mergeCell ref="R5:U5"/>
    <mergeCell ref="A3:D3"/>
    <mergeCell ref="E3:V3"/>
    <mergeCell ref="A1:V1"/>
    <mergeCell ref="G2:I2"/>
    <mergeCell ref="J2:L2"/>
    <mergeCell ref="N2:P2"/>
    <mergeCell ref="Q2:U2"/>
  </mergeCells>
  <phoneticPr fontId="2"/>
  <printOptions horizontalCentered="1" verticalCentered="1"/>
  <pageMargins left="0.59055118110236227" right="0.59055118110236227" top="0.59055118110236227" bottom="0.39370078740157483" header="0.39370078740157483" footer="0.31496062992125984"/>
  <pageSetup paperSize="9" scale="94" orientation="portrait" r:id="rId1"/>
  <headerFooter differentFirst="1">
    <oddHeader>&amp;L&amp;"HGSｺﾞｼｯｸM,ﾒﾃﾞｨｳﾑ"&amp;12（様式第6号）&amp;C&amp;"ＭＳ Ｐゴシック,太字"&amp;14～記入例～</oddHeader>
    <firstHeader>&amp;L&amp;"HGSｺﾞｼｯｸM,ﾒﾃﾞｨｳﾑ"&amp;12（様式第6号）&amp;C&amp;"ＭＳ Ｐゴシック,太字"&amp;14～記入例～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39"/>
  <sheetViews>
    <sheetView view="pageBreakPreview" zoomScale="85" zoomScaleNormal="90" zoomScaleSheetLayoutView="85" workbookViewId="0">
      <selection activeCell="A2" sqref="A2:B2"/>
    </sheetView>
  </sheetViews>
  <sheetFormatPr defaultRowHeight="13.5" x14ac:dyDescent="0.15"/>
  <cols>
    <col min="1" max="2" width="7.625" style="1" customWidth="1"/>
    <col min="3" max="3" width="10.125" style="1" customWidth="1"/>
    <col min="4" max="4" width="5.75" style="1" customWidth="1"/>
    <col min="5" max="5" width="9.125" style="1" customWidth="1"/>
    <col min="6" max="6" width="8.625" style="1" customWidth="1"/>
    <col min="7" max="7" width="4" style="1" customWidth="1"/>
    <col min="8" max="8" width="4.875" style="1" customWidth="1"/>
    <col min="9" max="9" width="3.125" style="1" customWidth="1"/>
    <col min="10" max="10" width="7.625" style="1" customWidth="1"/>
    <col min="11" max="11" width="8.375" style="1" customWidth="1"/>
    <col min="12" max="12" width="5.625" style="1" customWidth="1"/>
    <col min="13" max="13" width="2.625" style="1" customWidth="1"/>
    <col min="14" max="14" width="8.25" style="1" customWidth="1"/>
    <col min="15" max="15" width="6.375" style="1" customWidth="1"/>
    <col min="16" max="16" width="2.375" style="1" customWidth="1"/>
    <col min="17" max="18" width="9" style="1" customWidth="1"/>
    <col min="19" max="16384" width="9" style="1"/>
  </cols>
  <sheetData>
    <row r="1" spans="1:16" ht="24" customHeight="1" x14ac:dyDescent="0.15">
      <c r="A1" s="139" t="s">
        <v>129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ht="30" customHeight="1" x14ac:dyDescent="0.15">
      <c r="A2" s="138" t="s">
        <v>38</v>
      </c>
      <c r="B2" s="138"/>
      <c r="C2" s="143"/>
      <c r="D2" s="144"/>
      <c r="E2" s="144"/>
      <c r="F2" s="144"/>
      <c r="G2" s="145"/>
      <c r="H2" s="138" t="s">
        <v>42</v>
      </c>
      <c r="I2" s="138"/>
      <c r="J2" s="138"/>
      <c r="K2" s="143"/>
      <c r="L2" s="144"/>
      <c r="M2" s="144"/>
      <c r="N2" s="144"/>
      <c r="O2" s="144"/>
      <c r="P2" s="145"/>
    </row>
    <row r="3" spans="1:16" ht="30" customHeight="1" x14ac:dyDescent="0.15">
      <c r="A3" s="138" t="s">
        <v>39</v>
      </c>
      <c r="B3" s="138"/>
      <c r="C3" s="143"/>
      <c r="D3" s="144"/>
      <c r="E3" s="144"/>
      <c r="F3" s="144"/>
      <c r="G3" s="145"/>
      <c r="H3" s="138" t="s">
        <v>43</v>
      </c>
      <c r="I3" s="138"/>
      <c r="J3" s="138"/>
      <c r="K3" s="143"/>
      <c r="L3" s="144"/>
      <c r="M3" s="144"/>
      <c r="N3" s="144"/>
      <c r="O3" s="144"/>
      <c r="P3" s="145"/>
    </row>
    <row r="4" spans="1:16" ht="17.25" customHeight="1" x14ac:dyDescent="0.15">
      <c r="A4" s="146" t="s">
        <v>40</v>
      </c>
      <c r="B4" s="148"/>
      <c r="C4" s="149" t="s">
        <v>53</v>
      </c>
      <c r="D4" s="150"/>
      <c r="E4" s="150"/>
      <c r="F4" s="150"/>
      <c r="G4" s="151"/>
      <c r="H4" s="146" t="s">
        <v>2</v>
      </c>
      <c r="I4" s="147"/>
      <c r="J4" s="148"/>
      <c r="K4" s="146"/>
      <c r="L4" s="147"/>
      <c r="M4" s="147"/>
      <c r="N4" s="147"/>
      <c r="O4" s="147"/>
      <c r="P4" s="148"/>
    </row>
    <row r="5" spans="1:16" ht="33.75" customHeight="1" x14ac:dyDescent="0.15">
      <c r="A5" s="134"/>
      <c r="B5" s="136"/>
      <c r="C5" s="134"/>
      <c r="D5" s="135"/>
      <c r="E5" s="135"/>
      <c r="F5" s="135"/>
      <c r="G5" s="136"/>
      <c r="H5" s="134"/>
      <c r="I5" s="135"/>
      <c r="J5" s="136"/>
      <c r="K5" s="134"/>
      <c r="L5" s="135"/>
      <c r="M5" s="135"/>
      <c r="N5" s="135"/>
      <c r="O5" s="135"/>
      <c r="P5" s="136"/>
    </row>
    <row r="6" spans="1:16" ht="28.5" customHeight="1" x14ac:dyDescent="0.15">
      <c r="A6" s="138" t="s">
        <v>41</v>
      </c>
      <c r="B6" s="138"/>
      <c r="C6" s="146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1:16" ht="28.5" customHeight="1" x14ac:dyDescent="0.15">
      <c r="A7" s="138"/>
      <c r="B7" s="138"/>
      <c r="C7" s="134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6"/>
    </row>
    <row r="8" spans="1:16" ht="12" customHeight="1" x14ac:dyDescent="0.15"/>
    <row r="9" spans="1:16" ht="24" customHeight="1" x14ac:dyDescent="0.15">
      <c r="A9" s="142" t="s">
        <v>49</v>
      </c>
      <c r="B9" s="142"/>
      <c r="C9" s="65"/>
      <c r="D9" s="14"/>
      <c r="E9" s="31"/>
      <c r="F9" s="31"/>
      <c r="G9" s="16"/>
      <c r="H9" s="31"/>
      <c r="I9" s="31"/>
      <c r="J9" s="31"/>
      <c r="K9" s="31"/>
      <c r="L9" s="31"/>
      <c r="M9" s="31"/>
      <c r="N9" s="31"/>
    </row>
    <row r="10" spans="1:16" ht="26.25" customHeight="1" thickBot="1" x14ac:dyDescent="0.2">
      <c r="A10" s="137" t="s">
        <v>3</v>
      </c>
      <c r="B10" s="137"/>
      <c r="C10" s="129" t="s">
        <v>16</v>
      </c>
      <c r="D10" s="129"/>
      <c r="E10" s="129"/>
      <c r="F10" s="81" t="s">
        <v>66</v>
      </c>
      <c r="G10" s="34"/>
      <c r="H10" s="137" t="s">
        <v>3</v>
      </c>
      <c r="I10" s="137"/>
      <c r="J10" s="137"/>
      <c r="K10" s="129" t="s">
        <v>16</v>
      </c>
      <c r="L10" s="129"/>
      <c r="M10" s="129"/>
      <c r="N10" s="129"/>
      <c r="O10" s="155" t="s">
        <v>67</v>
      </c>
      <c r="P10" s="156"/>
    </row>
    <row r="11" spans="1:16" ht="26.25" customHeight="1" x14ac:dyDescent="0.15">
      <c r="A11" s="124" t="s">
        <v>123</v>
      </c>
      <c r="B11" s="125"/>
      <c r="C11" s="130"/>
      <c r="D11" s="130"/>
      <c r="E11" s="130"/>
      <c r="F11" s="87"/>
      <c r="G11" s="60"/>
      <c r="H11" s="131" t="s">
        <v>124</v>
      </c>
      <c r="I11" s="132"/>
      <c r="J11" s="133"/>
      <c r="K11" s="130"/>
      <c r="L11" s="130"/>
      <c r="M11" s="130"/>
      <c r="N11" s="130"/>
      <c r="O11" s="126"/>
      <c r="P11" s="128"/>
    </row>
    <row r="12" spans="1:16" ht="26.25" customHeight="1" x14ac:dyDescent="0.15">
      <c r="A12" s="124" t="s">
        <v>122</v>
      </c>
      <c r="B12" s="125"/>
      <c r="C12" s="120"/>
      <c r="D12" s="120"/>
      <c r="E12" s="120"/>
      <c r="F12" s="88"/>
      <c r="G12" s="60"/>
      <c r="H12" s="117" t="s">
        <v>122</v>
      </c>
      <c r="I12" s="118"/>
      <c r="J12" s="119"/>
      <c r="K12" s="120"/>
      <c r="L12" s="120"/>
      <c r="M12" s="120"/>
      <c r="N12" s="120"/>
      <c r="O12" s="140"/>
      <c r="P12" s="141"/>
    </row>
    <row r="13" spans="1:16" ht="26.25" customHeight="1" x14ac:dyDescent="0.15">
      <c r="A13" s="124" t="s">
        <v>122</v>
      </c>
      <c r="B13" s="125"/>
      <c r="C13" s="120"/>
      <c r="D13" s="120"/>
      <c r="E13" s="120"/>
      <c r="F13" s="88"/>
      <c r="G13" s="60"/>
      <c r="H13" s="117" t="s">
        <v>122</v>
      </c>
      <c r="I13" s="118"/>
      <c r="J13" s="119"/>
      <c r="K13" s="120"/>
      <c r="L13" s="120"/>
      <c r="M13" s="120"/>
      <c r="N13" s="120"/>
      <c r="O13" s="140"/>
      <c r="P13" s="141"/>
    </row>
    <row r="14" spans="1:16" ht="26.25" customHeight="1" x14ac:dyDescent="0.15">
      <c r="A14" s="124" t="s">
        <v>122</v>
      </c>
      <c r="B14" s="125"/>
      <c r="C14" s="120"/>
      <c r="D14" s="120"/>
      <c r="E14" s="120"/>
      <c r="F14" s="88"/>
      <c r="G14" s="60"/>
      <c r="H14" s="117" t="s">
        <v>122</v>
      </c>
      <c r="I14" s="118"/>
      <c r="J14" s="119"/>
      <c r="K14" s="120"/>
      <c r="L14" s="120"/>
      <c r="M14" s="120"/>
      <c r="N14" s="120"/>
      <c r="O14" s="140"/>
      <c r="P14" s="141"/>
    </row>
    <row r="15" spans="1:16" ht="26.25" customHeight="1" x14ac:dyDescent="0.15">
      <c r="A15" s="124" t="s">
        <v>122</v>
      </c>
      <c r="B15" s="125"/>
      <c r="C15" s="120"/>
      <c r="D15" s="120"/>
      <c r="E15" s="120"/>
      <c r="F15" s="88"/>
      <c r="G15" s="60"/>
      <c r="H15" s="117" t="s">
        <v>122</v>
      </c>
      <c r="I15" s="118"/>
      <c r="J15" s="119"/>
      <c r="K15" s="120"/>
      <c r="L15" s="120"/>
      <c r="M15" s="120"/>
      <c r="N15" s="120"/>
      <c r="O15" s="140"/>
      <c r="P15" s="141"/>
    </row>
    <row r="16" spans="1:16" ht="26.25" customHeight="1" x14ac:dyDescent="0.15">
      <c r="A16" s="124" t="s">
        <v>122</v>
      </c>
      <c r="B16" s="125"/>
      <c r="C16" s="120"/>
      <c r="D16" s="120"/>
      <c r="E16" s="120"/>
      <c r="F16" s="88"/>
      <c r="G16" s="60"/>
      <c r="H16" s="117" t="s">
        <v>122</v>
      </c>
      <c r="I16" s="118"/>
      <c r="J16" s="119"/>
      <c r="K16" s="120"/>
      <c r="L16" s="120"/>
      <c r="M16" s="120"/>
      <c r="N16" s="120"/>
      <c r="O16" s="140"/>
      <c r="P16" s="141"/>
    </row>
    <row r="17" spans="1:16" ht="26.25" customHeight="1" x14ac:dyDescent="0.15">
      <c r="A17" s="124" t="s">
        <v>122</v>
      </c>
      <c r="B17" s="125"/>
      <c r="C17" s="120"/>
      <c r="D17" s="120"/>
      <c r="E17" s="120"/>
      <c r="F17" s="88"/>
      <c r="G17" s="60"/>
      <c r="H17" s="117" t="s">
        <v>122</v>
      </c>
      <c r="I17" s="118"/>
      <c r="J17" s="119"/>
      <c r="K17" s="120"/>
      <c r="L17" s="120"/>
      <c r="M17" s="120"/>
      <c r="N17" s="120"/>
      <c r="O17" s="140"/>
      <c r="P17" s="141"/>
    </row>
    <row r="18" spans="1:16" ht="26.25" customHeight="1" x14ac:dyDescent="0.15">
      <c r="A18" s="124" t="s">
        <v>122</v>
      </c>
      <c r="B18" s="125"/>
      <c r="C18" s="120"/>
      <c r="D18" s="120"/>
      <c r="E18" s="120"/>
      <c r="F18" s="88"/>
      <c r="G18" s="60"/>
      <c r="H18" s="117" t="s">
        <v>122</v>
      </c>
      <c r="I18" s="118"/>
      <c r="J18" s="119"/>
      <c r="K18" s="120"/>
      <c r="L18" s="120"/>
      <c r="M18" s="120"/>
      <c r="N18" s="120"/>
      <c r="O18" s="140"/>
      <c r="P18" s="141"/>
    </row>
    <row r="19" spans="1:16" ht="26.25" customHeight="1" x14ac:dyDescent="0.15">
      <c r="A19" s="124" t="s">
        <v>122</v>
      </c>
      <c r="B19" s="125"/>
      <c r="C19" s="120"/>
      <c r="D19" s="120"/>
      <c r="E19" s="120"/>
      <c r="F19" s="88"/>
      <c r="G19" s="60"/>
      <c r="H19" s="117" t="s">
        <v>122</v>
      </c>
      <c r="I19" s="118"/>
      <c r="J19" s="119"/>
      <c r="K19" s="120"/>
      <c r="L19" s="120"/>
      <c r="M19" s="120"/>
      <c r="N19" s="120"/>
      <c r="O19" s="140"/>
      <c r="P19" s="141"/>
    </row>
    <row r="20" spans="1:16" ht="26.25" customHeight="1" x14ac:dyDescent="0.15">
      <c r="A20" s="124" t="s">
        <v>122</v>
      </c>
      <c r="B20" s="125"/>
      <c r="C20" s="120"/>
      <c r="D20" s="120"/>
      <c r="E20" s="120"/>
      <c r="F20" s="88"/>
      <c r="G20" s="60"/>
      <c r="H20" s="117" t="s">
        <v>122</v>
      </c>
      <c r="I20" s="118"/>
      <c r="J20" s="119"/>
      <c r="K20" s="120"/>
      <c r="L20" s="120"/>
      <c r="M20" s="120"/>
      <c r="N20" s="120"/>
      <c r="O20" s="140"/>
      <c r="P20" s="141"/>
    </row>
    <row r="21" spans="1:16" ht="26.25" customHeight="1" x14ac:dyDescent="0.15">
      <c r="A21" s="124" t="s">
        <v>122</v>
      </c>
      <c r="B21" s="125"/>
      <c r="C21" s="120"/>
      <c r="D21" s="120"/>
      <c r="E21" s="120"/>
      <c r="F21" s="88"/>
      <c r="G21" s="60"/>
      <c r="H21" s="117" t="s">
        <v>122</v>
      </c>
      <c r="I21" s="118"/>
      <c r="J21" s="119"/>
      <c r="K21" s="120"/>
      <c r="L21" s="120"/>
      <c r="M21" s="120"/>
      <c r="N21" s="120"/>
      <c r="O21" s="140"/>
      <c r="P21" s="141"/>
    </row>
    <row r="22" spans="1:16" ht="26.25" customHeight="1" thickBot="1" x14ac:dyDescent="0.2">
      <c r="A22" s="124" t="s">
        <v>122</v>
      </c>
      <c r="B22" s="125"/>
      <c r="C22" s="159"/>
      <c r="D22" s="159"/>
      <c r="E22" s="159"/>
      <c r="F22" s="89"/>
      <c r="G22" s="60"/>
      <c r="H22" s="117" t="s">
        <v>122</v>
      </c>
      <c r="I22" s="118"/>
      <c r="J22" s="119"/>
      <c r="K22" s="159"/>
      <c r="L22" s="159"/>
      <c r="M22" s="159"/>
      <c r="N22" s="159"/>
      <c r="O22" s="157"/>
      <c r="P22" s="158"/>
    </row>
    <row r="23" spans="1:16" ht="26.25" customHeight="1" x14ac:dyDescent="0.15">
      <c r="A23" s="126" t="s">
        <v>15</v>
      </c>
      <c r="B23" s="127"/>
      <c r="C23" s="127"/>
      <c r="D23" s="127"/>
      <c r="E23" s="128"/>
      <c r="F23" s="85"/>
      <c r="G23" s="60"/>
      <c r="H23" s="126" t="s">
        <v>34</v>
      </c>
      <c r="I23" s="127"/>
      <c r="J23" s="127"/>
      <c r="K23" s="127"/>
      <c r="L23" s="127"/>
      <c r="M23" s="127"/>
      <c r="N23" s="128"/>
      <c r="O23" s="153"/>
      <c r="P23" s="154"/>
    </row>
    <row r="24" spans="1:16" ht="12" customHeight="1" x14ac:dyDescent="0.15"/>
    <row r="25" spans="1:16" ht="22.5" customHeight="1" x14ac:dyDescent="0.15">
      <c r="A25" s="175" t="s">
        <v>50</v>
      </c>
      <c r="B25" s="175"/>
      <c r="C25" s="64"/>
      <c r="D25" s="32"/>
    </row>
    <row r="26" spans="1:16" ht="24.75" customHeight="1" x14ac:dyDescent="0.15">
      <c r="A26" s="121" t="s">
        <v>44</v>
      </c>
      <c r="B26" s="121"/>
      <c r="C26" s="121"/>
      <c r="D26" s="163" t="s">
        <v>9</v>
      </c>
      <c r="E26" s="164"/>
      <c r="F26" s="164"/>
      <c r="G26" s="164"/>
      <c r="H26" s="164"/>
      <c r="I26" s="164"/>
      <c r="J26" s="165"/>
      <c r="K26" s="163" t="s">
        <v>18</v>
      </c>
      <c r="L26" s="164"/>
      <c r="M26" s="164"/>
      <c r="N26" s="164"/>
      <c r="O26" s="164"/>
      <c r="P26" s="165"/>
    </row>
    <row r="27" spans="1:16" ht="24.75" customHeight="1" x14ac:dyDescent="0.15">
      <c r="A27" s="121" t="s">
        <v>45</v>
      </c>
      <c r="B27" s="121"/>
      <c r="C27" s="121"/>
      <c r="D27" s="176" t="s">
        <v>22</v>
      </c>
      <c r="E27" s="177"/>
      <c r="F27" s="177"/>
      <c r="G27" s="177"/>
      <c r="H27" s="177"/>
      <c r="I27" s="177"/>
      <c r="J27" s="178"/>
      <c r="K27" s="166">
        <v>0</v>
      </c>
      <c r="L27" s="167"/>
      <c r="M27" s="167"/>
      <c r="N27" s="167"/>
      <c r="O27" s="167"/>
      <c r="P27" s="168"/>
    </row>
    <row r="28" spans="1:16" ht="24.75" customHeight="1" x14ac:dyDescent="0.15">
      <c r="A28" s="121" t="s">
        <v>46</v>
      </c>
      <c r="B28" s="121"/>
      <c r="C28" s="121"/>
      <c r="D28" s="176"/>
      <c r="E28" s="177"/>
      <c r="F28" s="177"/>
      <c r="G28" s="177"/>
      <c r="H28" s="177"/>
      <c r="I28" s="177"/>
      <c r="J28" s="178"/>
      <c r="K28" s="117"/>
      <c r="L28" s="118"/>
      <c r="M28" s="118"/>
      <c r="N28" s="118"/>
      <c r="O28" s="118"/>
      <c r="P28" s="119"/>
    </row>
    <row r="29" spans="1:16" ht="24.75" customHeight="1" thickBot="1" x14ac:dyDescent="0.2">
      <c r="A29" s="122" t="s">
        <v>47</v>
      </c>
      <c r="B29" s="122"/>
      <c r="C29" s="122"/>
      <c r="D29" s="179"/>
      <c r="E29" s="180"/>
      <c r="F29" s="180"/>
      <c r="G29" s="180"/>
      <c r="H29" s="180"/>
      <c r="I29" s="180"/>
      <c r="J29" s="181"/>
      <c r="K29" s="169"/>
      <c r="L29" s="170"/>
      <c r="M29" s="170"/>
      <c r="N29" s="170"/>
      <c r="O29" s="170"/>
      <c r="P29" s="171"/>
    </row>
    <row r="30" spans="1:16" ht="28.5" customHeight="1" x14ac:dyDescent="0.15">
      <c r="A30" s="123" t="s">
        <v>48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72"/>
      <c r="L30" s="173"/>
      <c r="M30" s="173"/>
      <c r="N30" s="173"/>
      <c r="O30" s="173"/>
      <c r="P30" s="174"/>
    </row>
    <row r="31" spans="1:16" ht="12" customHeight="1" x14ac:dyDescent="0.15">
      <c r="A31" s="20"/>
      <c r="B31" s="20"/>
      <c r="C31" s="11"/>
      <c r="D31" s="11"/>
      <c r="E31" s="11"/>
      <c r="F31" s="11"/>
      <c r="G31" s="11"/>
      <c r="H31" s="11"/>
      <c r="I31" s="11"/>
      <c r="J31" s="9"/>
      <c r="K31" s="9"/>
      <c r="L31" s="9"/>
      <c r="M31" s="9"/>
      <c r="N31" s="9"/>
    </row>
    <row r="32" spans="1:16" ht="19.5" customHeight="1" x14ac:dyDescent="0.15"/>
    <row r="33" spans="1:16" ht="10.5" customHeight="1" x14ac:dyDescent="0.15">
      <c r="A33" s="7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  <row r="34" spans="1:16" ht="24" customHeight="1" x14ac:dyDescent="0.15">
      <c r="A34" s="182" t="s">
        <v>71</v>
      </c>
      <c r="B34" s="183"/>
      <c r="C34" s="186"/>
      <c r="D34" s="186"/>
      <c r="E34" s="59" t="s">
        <v>79</v>
      </c>
      <c r="F34" s="13" t="s">
        <v>76</v>
      </c>
      <c r="G34" s="184">
        <v>4000</v>
      </c>
      <c r="H34" s="184"/>
      <c r="I34" s="184"/>
      <c r="J34" s="13" t="s">
        <v>7</v>
      </c>
      <c r="K34" s="185"/>
      <c r="L34" s="185"/>
      <c r="M34" s="185"/>
      <c r="N34" s="185"/>
      <c r="O34" s="59" t="s">
        <v>5</v>
      </c>
      <c r="P34" s="61"/>
    </row>
    <row r="35" spans="1:16" ht="9" customHeight="1" x14ac:dyDescent="0.15">
      <c r="A35" s="71"/>
      <c r="B35" s="16"/>
      <c r="C35" s="13"/>
      <c r="D35" s="12"/>
      <c r="E35" s="12"/>
      <c r="F35" s="13"/>
      <c r="G35" s="13"/>
      <c r="H35" s="12"/>
      <c r="I35" s="12"/>
      <c r="J35" s="13"/>
      <c r="K35" s="12"/>
      <c r="L35" s="12"/>
      <c r="M35" s="12"/>
      <c r="N35" s="12"/>
      <c r="P35" s="61"/>
    </row>
    <row r="36" spans="1:16" ht="24" customHeight="1" x14ac:dyDescent="0.15">
      <c r="A36" s="72"/>
      <c r="B36" s="16"/>
      <c r="C36" s="13"/>
      <c r="D36" s="12"/>
      <c r="E36" s="12"/>
      <c r="F36" s="13"/>
      <c r="G36" s="13"/>
      <c r="H36" s="12"/>
      <c r="I36" s="12"/>
      <c r="J36" s="13"/>
      <c r="K36" s="12"/>
      <c r="L36" s="12"/>
      <c r="M36" s="12"/>
      <c r="N36" s="12"/>
      <c r="P36" s="61"/>
    </row>
    <row r="37" spans="1:16" ht="24" customHeight="1" thickBot="1" x14ac:dyDescent="0.2">
      <c r="A37" s="160" t="s">
        <v>8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2"/>
      <c r="L37" s="162"/>
      <c r="M37" s="162"/>
      <c r="N37" s="162"/>
      <c r="O37" s="67" t="s">
        <v>5</v>
      </c>
      <c r="P37" s="61"/>
    </row>
    <row r="38" spans="1:16" ht="18" customHeight="1" thickTop="1" x14ac:dyDescent="0.15">
      <c r="A38" s="71"/>
      <c r="B38" s="66"/>
      <c r="C38" s="17"/>
      <c r="D38" s="17"/>
      <c r="E38" s="17"/>
      <c r="F38" s="17"/>
      <c r="G38" s="17"/>
      <c r="J38" s="16"/>
      <c r="K38" s="152">
        <v>50000</v>
      </c>
      <c r="L38" s="152"/>
      <c r="M38" s="152"/>
      <c r="N38" s="152"/>
      <c r="O38" s="152"/>
      <c r="P38" s="61"/>
    </row>
    <row r="39" spans="1:16" ht="9" customHeight="1" x14ac:dyDescent="0.15">
      <c r="A39" s="7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/>
    </row>
  </sheetData>
  <mergeCells count="107">
    <mergeCell ref="K37:N37"/>
    <mergeCell ref="K26:P26"/>
    <mergeCell ref="K27:P27"/>
    <mergeCell ref="K28:P28"/>
    <mergeCell ref="K29:P29"/>
    <mergeCell ref="K30:P30"/>
    <mergeCell ref="A16:B16"/>
    <mergeCell ref="C18:E18"/>
    <mergeCell ref="A25:B25"/>
    <mergeCell ref="C19:E19"/>
    <mergeCell ref="C21:E21"/>
    <mergeCell ref="A23:E23"/>
    <mergeCell ref="D27:J27"/>
    <mergeCell ref="D28:J28"/>
    <mergeCell ref="D29:J29"/>
    <mergeCell ref="D26:J26"/>
    <mergeCell ref="K16:N16"/>
    <mergeCell ref="A27:C27"/>
    <mergeCell ref="C22:E22"/>
    <mergeCell ref="A34:B34"/>
    <mergeCell ref="G34:I34"/>
    <mergeCell ref="K34:N34"/>
    <mergeCell ref="C34:D34"/>
    <mergeCell ref="A26:C26"/>
    <mergeCell ref="C2:G2"/>
    <mergeCell ref="K38:O38"/>
    <mergeCell ref="O23:P23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K18:N18"/>
    <mergeCell ref="O22:P22"/>
    <mergeCell ref="K17:N17"/>
    <mergeCell ref="K12:N12"/>
    <mergeCell ref="K19:N19"/>
    <mergeCell ref="K22:N22"/>
    <mergeCell ref="K20:N20"/>
    <mergeCell ref="K21:N21"/>
    <mergeCell ref="A37:J37"/>
    <mergeCell ref="C14:E14"/>
    <mergeCell ref="A1:P1"/>
    <mergeCell ref="H2:J2"/>
    <mergeCell ref="H3:J3"/>
    <mergeCell ref="A2:B2"/>
    <mergeCell ref="A3:B3"/>
    <mergeCell ref="O21:P21"/>
    <mergeCell ref="A20:B20"/>
    <mergeCell ref="A11:B11"/>
    <mergeCell ref="A12:B12"/>
    <mergeCell ref="A13:B13"/>
    <mergeCell ref="A14:B14"/>
    <mergeCell ref="A9:B9"/>
    <mergeCell ref="K2:P2"/>
    <mergeCell ref="K3:P3"/>
    <mergeCell ref="C6:P7"/>
    <mergeCell ref="H17:J17"/>
    <mergeCell ref="A4:B5"/>
    <mergeCell ref="C4:G4"/>
    <mergeCell ref="H4:J5"/>
    <mergeCell ref="K4:P5"/>
    <mergeCell ref="C3:G3"/>
    <mergeCell ref="K13:N13"/>
    <mergeCell ref="K14:N14"/>
    <mergeCell ref="K15:N15"/>
    <mergeCell ref="C5:G5"/>
    <mergeCell ref="C17:E17"/>
    <mergeCell ref="H18:J18"/>
    <mergeCell ref="H19:J19"/>
    <mergeCell ref="H20:J20"/>
    <mergeCell ref="H21:J21"/>
    <mergeCell ref="H10:J10"/>
    <mergeCell ref="A10:B10"/>
    <mergeCell ref="C10:E10"/>
    <mergeCell ref="A17:B17"/>
    <mergeCell ref="C15:E15"/>
    <mergeCell ref="C16:E16"/>
    <mergeCell ref="C11:E11"/>
    <mergeCell ref="C12:E12"/>
    <mergeCell ref="A6:B7"/>
    <mergeCell ref="A15:B15"/>
    <mergeCell ref="K10:N10"/>
    <mergeCell ref="K11:N11"/>
    <mergeCell ref="C13:E13"/>
    <mergeCell ref="H12:J12"/>
    <mergeCell ref="H11:J11"/>
    <mergeCell ref="H13:J13"/>
    <mergeCell ref="H14:J14"/>
    <mergeCell ref="H15:J15"/>
    <mergeCell ref="H16:J16"/>
    <mergeCell ref="H22:J22"/>
    <mergeCell ref="C20:E20"/>
    <mergeCell ref="A28:C28"/>
    <mergeCell ref="A29:C29"/>
    <mergeCell ref="A30:J30"/>
    <mergeCell ref="A18:B18"/>
    <mergeCell ref="A19:B19"/>
    <mergeCell ref="A22:B22"/>
    <mergeCell ref="A21:B21"/>
    <mergeCell ref="H23:N23"/>
  </mergeCells>
  <phoneticPr fontId="2"/>
  <printOptions horizontalCentered="1" verticalCentered="1"/>
  <pageMargins left="0.59055118110236227" right="0.39370078740157483" top="0.59055118110236227" bottom="0.39370078740157483" header="0.39370078740157483" footer="0.51181102362204722"/>
  <pageSetup paperSize="9" scale="92" orientation="portrait" r:id="rId1"/>
  <headerFooter scaleWithDoc="0" alignWithMargins="0">
    <oddHeader>&amp;L&amp;"HGSｺﾞｼｯｸM,ﾒﾃﾞｨｳﾑ"&amp;12（様式第2号）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FB6D8-3553-4DA6-BAA0-F5D195D98605}">
  <sheetPr>
    <tabColor rgb="FFFF0000"/>
  </sheetPr>
  <dimension ref="A2:W39"/>
  <sheetViews>
    <sheetView view="pageBreakPreview" topLeftCell="A13" zoomScale="85" zoomScaleNormal="95" zoomScaleSheetLayoutView="85" workbookViewId="0">
      <selection activeCell="C27" sqref="C27:F28"/>
    </sheetView>
  </sheetViews>
  <sheetFormatPr defaultColWidth="4.25" defaultRowHeight="22.5" customHeight="1" x14ac:dyDescent="0.15"/>
  <cols>
    <col min="1" max="2" width="3.625" style="2" customWidth="1"/>
    <col min="3" max="8" width="4.125" style="2" customWidth="1"/>
    <col min="9" max="9" width="5.5" style="2" customWidth="1"/>
    <col min="10" max="10" width="3.375" style="2" customWidth="1"/>
    <col min="11" max="21" width="4.125" style="2" customWidth="1"/>
    <col min="22" max="23" width="3.625" style="2" customWidth="1"/>
    <col min="24" max="16384" width="4.25" style="2"/>
  </cols>
  <sheetData>
    <row r="2" spans="1:23" ht="21" customHeight="1" x14ac:dyDescent="0.15">
      <c r="A2" s="27"/>
      <c r="B2" s="27"/>
      <c r="P2" s="112" t="s">
        <v>111</v>
      </c>
      <c r="Q2" s="112"/>
      <c r="R2" s="112"/>
      <c r="S2" s="112"/>
      <c r="T2" s="112"/>
      <c r="U2" s="112"/>
      <c r="V2" s="112"/>
      <c r="W2" s="112"/>
    </row>
    <row r="3" spans="1:23" ht="21" customHeight="1" x14ac:dyDescent="0.15">
      <c r="A3" s="187" t="s">
        <v>19</v>
      </c>
      <c r="B3" s="187"/>
      <c r="C3" s="187"/>
      <c r="D3" s="187"/>
      <c r="E3" s="187"/>
      <c r="F3" s="187"/>
      <c r="G3" s="187"/>
      <c r="H3" s="187"/>
      <c r="I3" s="187"/>
      <c r="J3" s="27"/>
    </row>
    <row r="4" spans="1:23" ht="21" customHeight="1" x14ac:dyDescent="0.15">
      <c r="A4" s="188" t="s">
        <v>107</v>
      </c>
      <c r="B4" s="188"/>
      <c r="C4" s="188"/>
      <c r="D4" s="188"/>
      <c r="E4" s="188"/>
      <c r="F4" s="188"/>
      <c r="G4" s="188"/>
      <c r="H4" s="188"/>
      <c r="I4" s="188"/>
    </row>
    <row r="5" spans="1:23" ht="21" customHeight="1" x14ac:dyDescent="0.15">
      <c r="A5" s="7"/>
      <c r="B5" s="7"/>
      <c r="C5" s="7"/>
      <c r="D5" s="7"/>
      <c r="L5" s="26"/>
      <c r="M5" s="26"/>
      <c r="N5" s="26"/>
      <c r="O5" s="26"/>
    </row>
    <row r="6" spans="1:23" ht="21" customHeight="1" x14ac:dyDescent="0.15">
      <c r="A6" s="7"/>
      <c r="B6" s="7"/>
      <c r="C6" s="7"/>
      <c r="D6" s="7"/>
      <c r="L6" s="22" t="s">
        <v>0</v>
      </c>
      <c r="M6" s="22"/>
      <c r="N6" s="22"/>
      <c r="O6" s="22"/>
      <c r="P6" s="113"/>
      <c r="Q6" s="113"/>
      <c r="R6" s="113"/>
      <c r="S6" s="113"/>
      <c r="T6" s="113"/>
      <c r="U6" s="113"/>
      <c r="V6" s="113"/>
    </row>
    <row r="7" spans="1:23" ht="21" customHeight="1" x14ac:dyDescent="0.15">
      <c r="A7" s="7"/>
      <c r="B7" s="7"/>
      <c r="C7" s="7"/>
      <c r="D7" s="7"/>
      <c r="E7" s="7"/>
      <c r="F7" s="7"/>
      <c r="G7" s="7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3" ht="21" customHeight="1" x14ac:dyDescent="0.15">
      <c r="A8" s="7"/>
      <c r="B8" s="7"/>
      <c r="C8" s="7"/>
      <c r="D8" s="7"/>
      <c r="E8" s="7"/>
      <c r="F8" s="7"/>
      <c r="G8" s="7"/>
      <c r="L8" s="22" t="s">
        <v>1</v>
      </c>
      <c r="M8" s="22"/>
      <c r="N8" s="22"/>
      <c r="O8" s="22"/>
      <c r="P8" s="113"/>
      <c r="Q8" s="113"/>
      <c r="R8" s="113"/>
      <c r="S8" s="113"/>
      <c r="T8" s="113"/>
      <c r="U8" s="113"/>
      <c r="V8" s="8" t="s">
        <v>11</v>
      </c>
    </row>
    <row r="9" spans="1:23" ht="21" customHeight="1" x14ac:dyDescent="0.15">
      <c r="A9" s="7"/>
      <c r="B9" s="7"/>
      <c r="C9" s="7"/>
      <c r="D9" s="7"/>
      <c r="E9" s="7"/>
      <c r="F9" s="7"/>
      <c r="G9" s="7"/>
      <c r="L9" s="24"/>
      <c r="M9" s="24"/>
      <c r="N9" s="24"/>
      <c r="O9" s="24"/>
      <c r="P9" s="25"/>
      <c r="Q9" s="25"/>
      <c r="R9" s="25"/>
      <c r="S9" s="25"/>
      <c r="T9" s="25"/>
      <c r="U9" s="25"/>
      <c r="V9" s="23"/>
    </row>
    <row r="10" spans="1:23" ht="21" customHeight="1" x14ac:dyDescent="0.15">
      <c r="A10" s="21"/>
      <c r="B10" s="21"/>
      <c r="C10" s="21"/>
      <c r="D10" s="21"/>
      <c r="E10" s="21"/>
      <c r="F10" s="21"/>
      <c r="G10" s="21"/>
      <c r="J10" s="21"/>
      <c r="K10" s="21"/>
      <c r="L10" s="22" t="s">
        <v>2</v>
      </c>
      <c r="M10" s="22"/>
      <c r="N10" s="22"/>
      <c r="O10" s="22"/>
      <c r="P10" s="113"/>
      <c r="Q10" s="113"/>
      <c r="R10" s="113"/>
      <c r="S10" s="113"/>
      <c r="T10" s="113"/>
      <c r="U10" s="113"/>
      <c r="V10" s="113"/>
    </row>
    <row r="11" spans="1:23" ht="21" customHeight="1" x14ac:dyDescent="0.15">
      <c r="A11" s="21"/>
      <c r="B11" s="21"/>
    </row>
    <row r="12" spans="1:23" ht="21" customHeight="1" x14ac:dyDescent="0.15"/>
    <row r="13" spans="1:23" ht="21" customHeight="1" x14ac:dyDescent="0.15">
      <c r="A13" s="114" t="s">
        <v>130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00"/>
    </row>
    <row r="14" spans="1:23" ht="21" customHeight="1" x14ac:dyDescent="0.15"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3" ht="40.5" customHeight="1" x14ac:dyDescent="0.15">
      <c r="B15" s="189" t="s">
        <v>131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07"/>
    </row>
    <row r="16" spans="1:23" ht="21" customHeight="1" x14ac:dyDescent="0.15">
      <c r="L16" s="101"/>
      <c r="M16" s="27"/>
      <c r="N16" s="27"/>
      <c r="O16" s="27"/>
      <c r="P16" s="27"/>
      <c r="R16" s="101"/>
    </row>
    <row r="17" spans="1:23" s="27" customFormat="1" ht="21" customHeight="1" x14ac:dyDescent="0.15">
      <c r="A17" s="2"/>
      <c r="B17" s="2"/>
      <c r="C17" s="190" t="s">
        <v>13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2"/>
      <c r="W17" s="2"/>
    </row>
    <row r="18" spans="1:23" s="27" customFormat="1" ht="21" customHeight="1" thickBot="1" x14ac:dyDescent="0.2">
      <c r="A18" s="26"/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"/>
      <c r="T18" s="2"/>
      <c r="U18" s="2"/>
      <c r="V18" s="2"/>
      <c r="W18" s="2"/>
    </row>
    <row r="19" spans="1:23" ht="22.5" customHeight="1" x14ac:dyDescent="0.15">
      <c r="C19" s="191"/>
      <c r="D19" s="192"/>
      <c r="E19" s="192"/>
      <c r="F19" s="192"/>
      <c r="G19" s="195" t="s">
        <v>109</v>
      </c>
      <c r="H19" s="195"/>
      <c r="I19" s="195"/>
      <c r="J19" s="195"/>
      <c r="K19" s="195"/>
      <c r="L19" s="197" t="s">
        <v>113</v>
      </c>
      <c r="M19" s="198"/>
      <c r="N19" s="198"/>
      <c r="O19" s="198"/>
      <c r="P19" s="199"/>
      <c r="Q19" s="195" t="s">
        <v>110</v>
      </c>
      <c r="R19" s="195"/>
      <c r="S19" s="195"/>
      <c r="T19" s="195"/>
      <c r="U19" s="203"/>
    </row>
    <row r="20" spans="1:23" ht="11.25" customHeight="1" thickBot="1" x14ac:dyDescent="0.2">
      <c r="C20" s="193"/>
      <c r="D20" s="194"/>
      <c r="E20" s="194"/>
      <c r="F20" s="194"/>
      <c r="G20" s="196"/>
      <c r="H20" s="196"/>
      <c r="I20" s="196"/>
      <c r="J20" s="196"/>
      <c r="K20" s="196"/>
      <c r="L20" s="200"/>
      <c r="M20" s="201"/>
      <c r="N20" s="201"/>
      <c r="O20" s="201"/>
      <c r="P20" s="202"/>
      <c r="Q20" s="196"/>
      <c r="R20" s="196"/>
      <c r="S20" s="196"/>
      <c r="T20" s="196"/>
      <c r="U20" s="204"/>
    </row>
    <row r="21" spans="1:23" ht="22.5" customHeight="1" thickTop="1" x14ac:dyDescent="0.15">
      <c r="A21" s="27"/>
      <c r="B21" s="27"/>
      <c r="C21" s="205" t="s">
        <v>64</v>
      </c>
      <c r="D21" s="206"/>
      <c r="E21" s="206"/>
      <c r="F21" s="206"/>
      <c r="G21" s="209"/>
      <c r="H21" s="209"/>
      <c r="I21" s="209"/>
      <c r="J21" s="209"/>
      <c r="K21" s="209"/>
      <c r="L21" s="211"/>
      <c r="M21" s="212"/>
      <c r="N21" s="212"/>
      <c r="O21" s="212"/>
      <c r="P21" s="213"/>
      <c r="Q21" s="214" t="str">
        <f>IF(L21="","",L21-G21)</f>
        <v/>
      </c>
      <c r="R21" s="215"/>
      <c r="S21" s="215"/>
      <c r="T21" s="215"/>
      <c r="U21" s="216"/>
    </row>
    <row r="22" spans="1:23" ht="22.5" customHeight="1" x14ac:dyDescent="0.15">
      <c r="C22" s="207"/>
      <c r="D22" s="208"/>
      <c r="E22" s="208"/>
      <c r="F22" s="208"/>
      <c r="G22" s="210"/>
      <c r="H22" s="210"/>
      <c r="I22" s="210"/>
      <c r="J22" s="210"/>
      <c r="K22" s="210"/>
      <c r="L22" s="211"/>
      <c r="M22" s="212"/>
      <c r="N22" s="212"/>
      <c r="O22" s="212"/>
      <c r="P22" s="213"/>
      <c r="Q22" s="217"/>
      <c r="R22" s="218"/>
      <c r="S22" s="218"/>
      <c r="T22" s="218"/>
      <c r="U22" s="219"/>
    </row>
    <row r="23" spans="1:23" ht="22.5" customHeight="1" x14ac:dyDescent="0.15">
      <c r="C23" s="220" t="s">
        <v>54</v>
      </c>
      <c r="D23" s="208"/>
      <c r="E23" s="208"/>
      <c r="F23" s="221"/>
      <c r="G23" s="222" t="str">
        <f>IF(G21="","",IF(G21*4000&lt;=50000,G21*4000,50000))</f>
        <v/>
      </c>
      <c r="H23" s="222"/>
      <c r="I23" s="222"/>
      <c r="J23" s="222"/>
      <c r="K23" s="222"/>
      <c r="L23" s="222" t="str">
        <f>IF(L21="","",IF(L21&gt;=6,IF(L21&gt;G21,G23,IF(L21*4000&gt;50000,50000,L21*4000)),0))</f>
        <v/>
      </c>
      <c r="M23" s="222"/>
      <c r="N23" s="222"/>
      <c r="O23" s="222"/>
      <c r="P23" s="222"/>
      <c r="Q23" s="209" t="str">
        <f>IF(OR(L23="",G23=""),"",IF(L23&lt;=50000,G23-L23,50000))</f>
        <v/>
      </c>
      <c r="R23" s="209"/>
      <c r="S23" s="209"/>
      <c r="T23" s="209"/>
      <c r="U23" s="223"/>
    </row>
    <row r="24" spans="1:23" ht="22.5" customHeight="1" x14ac:dyDescent="0.15">
      <c r="C24" s="207"/>
      <c r="D24" s="208"/>
      <c r="E24" s="208"/>
      <c r="F24" s="221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10"/>
      <c r="R24" s="210"/>
      <c r="S24" s="210"/>
      <c r="T24" s="210"/>
      <c r="U24" s="224"/>
    </row>
    <row r="25" spans="1:23" ht="13.5" customHeight="1" x14ac:dyDescent="0.15">
      <c r="C25" s="220" t="s">
        <v>37</v>
      </c>
      <c r="D25" s="208"/>
      <c r="E25" s="208"/>
      <c r="F25" s="221"/>
      <c r="G25" s="225"/>
      <c r="H25" s="225"/>
      <c r="I25" s="225"/>
      <c r="J25" s="225"/>
      <c r="K25" s="225"/>
      <c r="L25" s="222"/>
      <c r="M25" s="222"/>
      <c r="N25" s="222"/>
      <c r="O25" s="222"/>
      <c r="P25" s="226"/>
      <c r="Q25" s="227"/>
      <c r="R25" s="228"/>
      <c r="S25" s="228"/>
      <c r="T25" s="228"/>
      <c r="U25" s="229"/>
    </row>
    <row r="26" spans="1:23" ht="31.5" customHeight="1" x14ac:dyDescent="0.15">
      <c r="C26" s="207"/>
      <c r="D26" s="208"/>
      <c r="E26" s="208"/>
      <c r="F26" s="221"/>
      <c r="G26" s="225"/>
      <c r="H26" s="225"/>
      <c r="I26" s="225"/>
      <c r="J26" s="225"/>
      <c r="K26" s="225"/>
      <c r="L26" s="222"/>
      <c r="M26" s="222"/>
      <c r="N26" s="222"/>
      <c r="O26" s="222"/>
      <c r="P26" s="226"/>
      <c r="Q26" s="227"/>
      <c r="R26" s="228"/>
      <c r="S26" s="228"/>
      <c r="T26" s="228"/>
      <c r="U26" s="229"/>
    </row>
    <row r="27" spans="1:23" ht="22.5" customHeight="1" x14ac:dyDescent="0.15">
      <c r="C27" s="230" t="s">
        <v>97</v>
      </c>
      <c r="D27" s="231"/>
      <c r="E27" s="231"/>
      <c r="F27" s="232"/>
      <c r="G27" s="236" t="s">
        <v>96</v>
      </c>
      <c r="H27" s="237"/>
      <c r="I27" s="237"/>
      <c r="J27" s="237"/>
      <c r="K27" s="238"/>
      <c r="L27" s="242" t="str">
        <f>IF(L25="","",IF(L25&gt;L23,L23,L25))</f>
        <v/>
      </c>
      <c r="M27" s="243"/>
      <c r="N27" s="243"/>
      <c r="O27" s="243"/>
      <c r="P27" s="243"/>
      <c r="Q27" s="227"/>
      <c r="R27" s="228"/>
      <c r="S27" s="228"/>
      <c r="T27" s="228"/>
      <c r="U27" s="229"/>
    </row>
    <row r="28" spans="1:23" ht="22.5" customHeight="1" thickBot="1" x14ac:dyDescent="0.2">
      <c r="C28" s="233"/>
      <c r="D28" s="234"/>
      <c r="E28" s="234"/>
      <c r="F28" s="235"/>
      <c r="G28" s="239"/>
      <c r="H28" s="240"/>
      <c r="I28" s="240"/>
      <c r="J28" s="240"/>
      <c r="K28" s="241"/>
      <c r="L28" s="211"/>
      <c r="M28" s="212"/>
      <c r="N28" s="212"/>
      <c r="O28" s="212"/>
      <c r="P28" s="212"/>
      <c r="Q28" s="227"/>
      <c r="R28" s="228"/>
      <c r="S28" s="228"/>
      <c r="T28" s="228"/>
      <c r="U28" s="229"/>
    </row>
    <row r="29" spans="1:23" ht="22.5" customHeight="1" x14ac:dyDescent="0.15">
      <c r="C29" s="230" t="s">
        <v>95</v>
      </c>
      <c r="D29" s="231"/>
      <c r="E29" s="231"/>
      <c r="F29" s="232"/>
      <c r="G29" s="236" t="s">
        <v>104</v>
      </c>
      <c r="H29" s="237"/>
      <c r="I29" s="237"/>
      <c r="J29" s="237"/>
      <c r="K29" s="237"/>
      <c r="L29" s="249" t="str">
        <f>IF(OR(G21="",L27=""),"",G23-L27)</f>
        <v/>
      </c>
      <c r="M29" s="250"/>
      <c r="N29" s="250"/>
      <c r="O29" s="250"/>
      <c r="P29" s="251"/>
      <c r="Q29" s="228"/>
      <c r="R29" s="228"/>
      <c r="S29" s="228"/>
      <c r="T29" s="228"/>
      <c r="U29" s="229"/>
    </row>
    <row r="30" spans="1:23" ht="22.5" customHeight="1" thickBot="1" x14ac:dyDescent="0.2">
      <c r="C30" s="244"/>
      <c r="D30" s="245"/>
      <c r="E30" s="245"/>
      <c r="F30" s="246"/>
      <c r="G30" s="247"/>
      <c r="H30" s="248"/>
      <c r="I30" s="248"/>
      <c r="J30" s="248"/>
      <c r="K30" s="248"/>
      <c r="L30" s="252"/>
      <c r="M30" s="253"/>
      <c r="N30" s="253"/>
      <c r="O30" s="253"/>
      <c r="P30" s="254"/>
      <c r="Q30" s="255"/>
      <c r="R30" s="255"/>
      <c r="S30" s="255"/>
      <c r="T30" s="255"/>
      <c r="U30" s="256"/>
    </row>
    <row r="31" spans="1:23" ht="21" customHeight="1" x14ac:dyDescent="0.15">
      <c r="Q31" s="108"/>
      <c r="R31" s="108"/>
    </row>
    <row r="32" spans="1:23" ht="21" customHeight="1" x14ac:dyDescent="0.15">
      <c r="K32" s="106"/>
    </row>
    <row r="33" spans="1:23" ht="23.25" customHeight="1" x14ac:dyDescent="0.15">
      <c r="A33" s="83" t="s">
        <v>112</v>
      </c>
      <c r="B33" s="83"/>
    </row>
    <row r="34" spans="1:23" ht="23.25" customHeight="1" x14ac:dyDescent="0.15">
      <c r="A34" s="102" t="s">
        <v>92</v>
      </c>
      <c r="B34" s="102"/>
      <c r="C34" s="102"/>
      <c r="D34" s="102"/>
      <c r="E34" s="257" t="str">
        <f>IF(L29="","",L29)</f>
        <v/>
      </c>
      <c r="F34" s="258"/>
      <c r="G34" s="258"/>
      <c r="H34" s="258"/>
      <c r="I34" s="258"/>
      <c r="J34" s="258"/>
      <c r="K34" s="105" t="s">
        <v>5</v>
      </c>
      <c r="L34" s="82" t="s">
        <v>70</v>
      </c>
      <c r="M34" s="259" t="s">
        <v>125</v>
      </c>
      <c r="N34" s="259"/>
      <c r="O34" s="259"/>
      <c r="P34" s="259"/>
      <c r="Q34" s="259"/>
      <c r="R34" s="259"/>
      <c r="S34" s="82"/>
      <c r="T34" s="82"/>
      <c r="U34" s="82"/>
      <c r="V34" s="82"/>
      <c r="W34" s="82"/>
    </row>
    <row r="35" spans="1:23" ht="12.75" customHeight="1" x14ac:dyDescent="0.15">
      <c r="C35" s="82"/>
    </row>
    <row r="36" spans="1:23" ht="23.25" customHeight="1" x14ac:dyDescent="0.15">
      <c r="A36" s="102" t="s">
        <v>108</v>
      </c>
      <c r="B36" s="102"/>
    </row>
    <row r="37" spans="1:23" ht="9.75" customHeight="1" x14ac:dyDescent="0.15"/>
    <row r="38" spans="1:23" ht="21" customHeight="1" x14ac:dyDescent="0.15">
      <c r="A38" s="2" t="s">
        <v>68</v>
      </c>
    </row>
    <row r="39" spans="1:23" ht="21" customHeight="1" x14ac:dyDescent="0.15"/>
  </sheetData>
  <mergeCells count="35">
    <mergeCell ref="C29:F30"/>
    <mergeCell ref="G29:K30"/>
    <mergeCell ref="L29:P30"/>
    <mergeCell ref="Q29:U30"/>
    <mergeCell ref="E34:J34"/>
    <mergeCell ref="M34:R34"/>
    <mergeCell ref="C25:F26"/>
    <mergeCell ref="G25:K26"/>
    <mergeCell ref="L25:P26"/>
    <mergeCell ref="Q25:U26"/>
    <mergeCell ref="C27:F28"/>
    <mergeCell ref="G27:K28"/>
    <mergeCell ref="L27:P28"/>
    <mergeCell ref="Q27:U28"/>
    <mergeCell ref="C21:F22"/>
    <mergeCell ref="G21:K22"/>
    <mergeCell ref="L21:P22"/>
    <mergeCell ref="Q21:U22"/>
    <mergeCell ref="C23:F24"/>
    <mergeCell ref="G23:K24"/>
    <mergeCell ref="L23:P24"/>
    <mergeCell ref="Q23:U24"/>
    <mergeCell ref="A13:V13"/>
    <mergeCell ref="B15:V15"/>
    <mergeCell ref="C17:U17"/>
    <mergeCell ref="C19:F20"/>
    <mergeCell ref="G19:K20"/>
    <mergeCell ref="L19:P20"/>
    <mergeCell ref="Q19:U20"/>
    <mergeCell ref="P10:V10"/>
    <mergeCell ref="P2:W2"/>
    <mergeCell ref="A3:I3"/>
    <mergeCell ref="A4:I4"/>
    <mergeCell ref="P6:V6"/>
    <mergeCell ref="P8:U8"/>
  </mergeCells>
  <phoneticPr fontId="2"/>
  <printOptions horizontalCentered="1"/>
  <pageMargins left="0.59055118110236227" right="0.39370078740157483" top="0.59055118110236227" bottom="0.39370078740157483" header="0.39370078740157483" footer="0.31496062992125984"/>
  <pageSetup paperSize="9" orientation="portrait" r:id="rId1"/>
  <headerFooter>
    <oddHeader>&amp;L&amp;"HGSｺﾞｼｯｸM,ﾒﾃﾞｨｳﾑ"&amp;12(様式第5号)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V67"/>
  <sheetViews>
    <sheetView view="pageBreakPreview" zoomScale="85" zoomScaleNormal="100" zoomScaleSheetLayoutView="85" workbookViewId="0">
      <selection activeCell="A2" sqref="A2"/>
    </sheetView>
  </sheetViews>
  <sheetFormatPr defaultColWidth="4.25" defaultRowHeight="22.5" customHeight="1" x14ac:dyDescent="0.15"/>
  <cols>
    <col min="1" max="22" width="4.25" style="2" customWidth="1"/>
    <col min="23" max="23" width="4.125" style="2" customWidth="1"/>
    <col min="24" max="16384" width="4.25" style="2"/>
  </cols>
  <sheetData>
    <row r="1" spans="1:22" ht="30.75" customHeight="1" thickBot="1" x14ac:dyDescent="0.2">
      <c r="A1" s="281" t="s">
        <v>132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</row>
    <row r="2" spans="1:22" ht="30.75" customHeight="1" thickBot="1" x14ac:dyDescent="0.2">
      <c r="A2" s="94"/>
      <c r="B2" s="94"/>
      <c r="C2" s="94"/>
      <c r="D2" s="94"/>
      <c r="E2" s="94"/>
      <c r="F2" s="94"/>
      <c r="G2" s="285" t="s">
        <v>106</v>
      </c>
      <c r="H2" s="286"/>
      <c r="I2" s="287"/>
      <c r="J2" s="285"/>
      <c r="K2" s="286"/>
      <c r="L2" s="286"/>
      <c r="M2" s="95" t="s">
        <v>105</v>
      </c>
      <c r="N2" s="285" t="s">
        <v>37</v>
      </c>
      <c r="O2" s="286"/>
      <c r="P2" s="287"/>
      <c r="Q2" s="284"/>
      <c r="R2" s="284"/>
      <c r="S2" s="284"/>
      <c r="T2" s="284"/>
      <c r="U2" s="284"/>
      <c r="V2" s="95" t="s">
        <v>73</v>
      </c>
    </row>
    <row r="3" spans="1:22" ht="27" customHeight="1" x14ac:dyDescent="0.15">
      <c r="A3" s="273" t="s">
        <v>10</v>
      </c>
      <c r="B3" s="274"/>
      <c r="C3" s="274"/>
      <c r="D3" s="275"/>
      <c r="E3" s="276" t="s">
        <v>36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1:22" ht="27" customHeight="1" x14ac:dyDescent="0.15">
      <c r="A4" s="260" t="s">
        <v>35</v>
      </c>
      <c r="B4" s="261"/>
      <c r="C4" s="261"/>
      <c r="D4" s="262"/>
      <c r="E4" s="261"/>
      <c r="F4" s="261"/>
      <c r="G4" s="261"/>
      <c r="H4" s="261"/>
      <c r="I4" s="261"/>
      <c r="J4" s="261"/>
      <c r="K4" s="261"/>
      <c r="L4" s="261"/>
      <c r="M4" s="279"/>
      <c r="N4" s="261" t="s">
        <v>55</v>
      </c>
      <c r="O4" s="261"/>
      <c r="P4" s="261"/>
      <c r="Q4" s="262"/>
      <c r="R4" s="280"/>
      <c r="S4" s="280"/>
      <c r="T4" s="280"/>
      <c r="U4" s="280"/>
      <c r="V4" s="96" t="s">
        <v>5</v>
      </c>
    </row>
    <row r="5" spans="1:22" ht="27" customHeight="1" x14ac:dyDescent="0.15">
      <c r="A5" s="260" t="s">
        <v>72</v>
      </c>
      <c r="B5" s="261"/>
      <c r="C5" s="261"/>
      <c r="D5" s="262"/>
      <c r="E5" s="261"/>
      <c r="F5" s="261"/>
      <c r="G5" s="261"/>
      <c r="H5" s="261"/>
      <c r="I5" s="261"/>
      <c r="J5" s="261"/>
      <c r="K5" s="261"/>
      <c r="L5" s="261"/>
      <c r="M5" s="92" t="s">
        <v>51</v>
      </c>
      <c r="N5" s="261" t="s">
        <v>14</v>
      </c>
      <c r="O5" s="261"/>
      <c r="P5" s="261"/>
      <c r="Q5" s="262"/>
      <c r="R5" s="264"/>
      <c r="S5" s="264"/>
      <c r="T5" s="264"/>
      <c r="U5" s="264"/>
      <c r="V5" s="96" t="s">
        <v>5</v>
      </c>
    </row>
    <row r="6" spans="1:22" ht="27" customHeight="1" x14ac:dyDescent="0.15">
      <c r="A6" s="265" t="s">
        <v>4</v>
      </c>
      <c r="B6" s="266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70"/>
    </row>
    <row r="7" spans="1:22" ht="27" customHeight="1" thickBot="1" x14ac:dyDescent="0.2">
      <c r="A7" s="267"/>
      <c r="B7" s="268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2"/>
    </row>
    <row r="8" spans="1:22" ht="27" customHeight="1" x14ac:dyDescent="0.15">
      <c r="A8" s="273" t="s">
        <v>10</v>
      </c>
      <c r="B8" s="274"/>
      <c r="C8" s="274"/>
      <c r="D8" s="275"/>
      <c r="E8" s="276" t="s">
        <v>36</v>
      </c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7"/>
    </row>
    <row r="9" spans="1:22" ht="27" customHeight="1" x14ac:dyDescent="0.15">
      <c r="A9" s="260" t="s">
        <v>35</v>
      </c>
      <c r="B9" s="261"/>
      <c r="C9" s="261"/>
      <c r="D9" s="262"/>
      <c r="E9" s="261"/>
      <c r="F9" s="261"/>
      <c r="G9" s="261"/>
      <c r="H9" s="261"/>
      <c r="I9" s="261"/>
      <c r="J9" s="261"/>
      <c r="K9" s="261"/>
      <c r="L9" s="261"/>
      <c r="M9" s="279"/>
      <c r="N9" s="261" t="s">
        <v>55</v>
      </c>
      <c r="O9" s="261"/>
      <c r="P9" s="261"/>
      <c r="Q9" s="262"/>
      <c r="R9" s="280"/>
      <c r="S9" s="280"/>
      <c r="T9" s="280"/>
      <c r="U9" s="280"/>
      <c r="V9" s="96" t="s">
        <v>5</v>
      </c>
    </row>
    <row r="10" spans="1:22" ht="27" customHeight="1" x14ac:dyDescent="0.15">
      <c r="A10" s="260" t="s">
        <v>72</v>
      </c>
      <c r="B10" s="261"/>
      <c r="C10" s="261"/>
      <c r="D10" s="262"/>
      <c r="E10" s="261"/>
      <c r="F10" s="261"/>
      <c r="G10" s="261"/>
      <c r="H10" s="261"/>
      <c r="I10" s="261"/>
      <c r="J10" s="261"/>
      <c r="K10" s="261"/>
      <c r="L10" s="261"/>
      <c r="M10" s="92" t="s">
        <v>51</v>
      </c>
      <c r="N10" s="261" t="s">
        <v>14</v>
      </c>
      <c r="O10" s="261"/>
      <c r="P10" s="261"/>
      <c r="Q10" s="262"/>
      <c r="R10" s="264"/>
      <c r="S10" s="264"/>
      <c r="T10" s="264"/>
      <c r="U10" s="264"/>
      <c r="V10" s="96" t="s">
        <v>5</v>
      </c>
    </row>
    <row r="11" spans="1:22" ht="27" customHeight="1" x14ac:dyDescent="0.15">
      <c r="A11" s="265" t="s">
        <v>4</v>
      </c>
      <c r="B11" s="266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70"/>
    </row>
    <row r="12" spans="1:22" ht="27" customHeight="1" thickBot="1" x14ac:dyDescent="0.2">
      <c r="A12" s="267"/>
      <c r="B12" s="268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2"/>
    </row>
    <row r="13" spans="1:22" ht="27" customHeight="1" x14ac:dyDescent="0.15">
      <c r="A13" s="273" t="s">
        <v>10</v>
      </c>
      <c r="B13" s="274"/>
      <c r="C13" s="274"/>
      <c r="D13" s="275"/>
      <c r="E13" s="276" t="s">
        <v>36</v>
      </c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7"/>
    </row>
    <row r="14" spans="1:22" ht="27" customHeight="1" x14ac:dyDescent="0.15">
      <c r="A14" s="260" t="s">
        <v>35</v>
      </c>
      <c r="B14" s="261"/>
      <c r="C14" s="261"/>
      <c r="D14" s="262"/>
      <c r="E14" s="261"/>
      <c r="F14" s="261"/>
      <c r="G14" s="261"/>
      <c r="H14" s="261"/>
      <c r="I14" s="261"/>
      <c r="J14" s="261"/>
      <c r="K14" s="261"/>
      <c r="L14" s="261"/>
      <c r="M14" s="279"/>
      <c r="N14" s="261" t="s">
        <v>55</v>
      </c>
      <c r="O14" s="261"/>
      <c r="P14" s="261"/>
      <c r="Q14" s="262"/>
      <c r="R14" s="280"/>
      <c r="S14" s="280"/>
      <c r="T14" s="280"/>
      <c r="U14" s="280"/>
      <c r="V14" s="96" t="s">
        <v>5</v>
      </c>
    </row>
    <row r="15" spans="1:22" ht="27" customHeight="1" x14ac:dyDescent="0.15">
      <c r="A15" s="260" t="s">
        <v>72</v>
      </c>
      <c r="B15" s="261"/>
      <c r="C15" s="261"/>
      <c r="D15" s="262"/>
      <c r="E15" s="261"/>
      <c r="F15" s="261"/>
      <c r="G15" s="261"/>
      <c r="H15" s="261"/>
      <c r="I15" s="261"/>
      <c r="J15" s="261"/>
      <c r="K15" s="261"/>
      <c r="L15" s="261"/>
      <c r="M15" s="92" t="s">
        <v>51</v>
      </c>
      <c r="N15" s="261" t="s">
        <v>14</v>
      </c>
      <c r="O15" s="261"/>
      <c r="P15" s="261"/>
      <c r="Q15" s="262"/>
      <c r="R15" s="264"/>
      <c r="S15" s="264"/>
      <c r="T15" s="264"/>
      <c r="U15" s="264"/>
      <c r="V15" s="96" t="s">
        <v>5</v>
      </c>
    </row>
    <row r="16" spans="1:22" ht="27" customHeight="1" x14ac:dyDescent="0.15">
      <c r="A16" s="265" t="s">
        <v>4</v>
      </c>
      <c r="B16" s="266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70"/>
    </row>
    <row r="17" spans="1:22" ht="27" customHeight="1" thickBot="1" x14ac:dyDescent="0.2">
      <c r="A17" s="267"/>
      <c r="B17" s="268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2"/>
    </row>
    <row r="18" spans="1:22" ht="27" customHeight="1" x14ac:dyDescent="0.15">
      <c r="A18" s="273" t="s">
        <v>10</v>
      </c>
      <c r="B18" s="274"/>
      <c r="C18" s="274"/>
      <c r="D18" s="275"/>
      <c r="E18" s="276" t="s">
        <v>36</v>
      </c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7"/>
    </row>
    <row r="19" spans="1:22" ht="27" customHeight="1" x14ac:dyDescent="0.15">
      <c r="A19" s="260" t="s">
        <v>35</v>
      </c>
      <c r="B19" s="261"/>
      <c r="C19" s="261"/>
      <c r="D19" s="262"/>
      <c r="E19" s="261"/>
      <c r="F19" s="261"/>
      <c r="G19" s="261"/>
      <c r="H19" s="261"/>
      <c r="I19" s="261"/>
      <c r="J19" s="261"/>
      <c r="K19" s="261"/>
      <c r="L19" s="261"/>
      <c r="M19" s="279"/>
      <c r="N19" s="261" t="s">
        <v>55</v>
      </c>
      <c r="O19" s="261"/>
      <c r="P19" s="261"/>
      <c r="Q19" s="262"/>
      <c r="R19" s="280"/>
      <c r="S19" s="280"/>
      <c r="T19" s="280"/>
      <c r="U19" s="280"/>
      <c r="V19" s="96" t="s">
        <v>5</v>
      </c>
    </row>
    <row r="20" spans="1:22" ht="27" customHeight="1" x14ac:dyDescent="0.15">
      <c r="A20" s="260" t="s">
        <v>72</v>
      </c>
      <c r="B20" s="261"/>
      <c r="C20" s="261"/>
      <c r="D20" s="262"/>
      <c r="E20" s="261"/>
      <c r="F20" s="261"/>
      <c r="G20" s="261"/>
      <c r="H20" s="261"/>
      <c r="I20" s="261"/>
      <c r="J20" s="261"/>
      <c r="K20" s="261"/>
      <c r="L20" s="261"/>
      <c r="M20" s="92" t="s">
        <v>51</v>
      </c>
      <c r="N20" s="261" t="s">
        <v>14</v>
      </c>
      <c r="O20" s="261"/>
      <c r="P20" s="261"/>
      <c r="Q20" s="262"/>
      <c r="R20" s="264"/>
      <c r="S20" s="264"/>
      <c r="T20" s="264"/>
      <c r="U20" s="264"/>
      <c r="V20" s="96" t="s">
        <v>5</v>
      </c>
    </row>
    <row r="21" spans="1:22" ht="27" customHeight="1" x14ac:dyDescent="0.15">
      <c r="A21" s="265" t="s">
        <v>4</v>
      </c>
      <c r="B21" s="266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70"/>
    </row>
    <row r="22" spans="1:22" ht="27" customHeight="1" thickBot="1" x14ac:dyDescent="0.2">
      <c r="A22" s="267"/>
      <c r="B22" s="268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2"/>
    </row>
    <row r="23" spans="1:22" ht="27" customHeight="1" x14ac:dyDescent="0.15">
      <c r="A23" s="273" t="s">
        <v>10</v>
      </c>
      <c r="B23" s="274"/>
      <c r="C23" s="274"/>
      <c r="D23" s="275"/>
      <c r="E23" s="276" t="s">
        <v>36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7"/>
    </row>
    <row r="24" spans="1:22" ht="27" customHeight="1" x14ac:dyDescent="0.15">
      <c r="A24" s="260" t="s">
        <v>35</v>
      </c>
      <c r="B24" s="261"/>
      <c r="C24" s="261"/>
      <c r="D24" s="262"/>
      <c r="E24" s="278"/>
      <c r="F24" s="261"/>
      <c r="G24" s="261"/>
      <c r="H24" s="261"/>
      <c r="I24" s="261"/>
      <c r="J24" s="261"/>
      <c r="K24" s="261"/>
      <c r="L24" s="261"/>
      <c r="M24" s="279"/>
      <c r="N24" s="261" t="s">
        <v>55</v>
      </c>
      <c r="O24" s="261"/>
      <c r="P24" s="261"/>
      <c r="Q24" s="262"/>
      <c r="R24" s="280"/>
      <c r="S24" s="280"/>
      <c r="T24" s="280"/>
      <c r="U24" s="280"/>
      <c r="V24" s="96" t="s">
        <v>5</v>
      </c>
    </row>
    <row r="25" spans="1:22" ht="27" customHeight="1" x14ac:dyDescent="0.15">
      <c r="A25" s="260" t="s">
        <v>72</v>
      </c>
      <c r="B25" s="261"/>
      <c r="C25" s="261"/>
      <c r="D25" s="262"/>
      <c r="E25" s="261"/>
      <c r="F25" s="261"/>
      <c r="G25" s="261"/>
      <c r="H25" s="261"/>
      <c r="I25" s="261"/>
      <c r="J25" s="261"/>
      <c r="K25" s="261"/>
      <c r="L25" s="261"/>
      <c r="M25" s="93" t="s">
        <v>51</v>
      </c>
      <c r="N25" s="263" t="s">
        <v>14</v>
      </c>
      <c r="O25" s="261"/>
      <c r="P25" s="261"/>
      <c r="Q25" s="262"/>
      <c r="R25" s="264"/>
      <c r="S25" s="264"/>
      <c r="T25" s="264"/>
      <c r="U25" s="264"/>
      <c r="V25" s="96" t="s">
        <v>5</v>
      </c>
    </row>
    <row r="26" spans="1:22" ht="27" customHeight="1" x14ac:dyDescent="0.15">
      <c r="A26" s="265" t="s">
        <v>4</v>
      </c>
      <c r="B26" s="266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70"/>
    </row>
    <row r="27" spans="1:22" ht="27" customHeight="1" thickBot="1" x14ac:dyDescent="0.2">
      <c r="A27" s="267"/>
      <c r="B27" s="268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2"/>
    </row>
    <row r="28" spans="1:22" ht="27" customHeight="1" x14ac:dyDescent="0.15">
      <c r="A28" s="273" t="s">
        <v>10</v>
      </c>
      <c r="B28" s="274"/>
      <c r="C28" s="274"/>
      <c r="D28" s="275"/>
      <c r="E28" s="276" t="s">
        <v>36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7"/>
    </row>
    <row r="29" spans="1:22" ht="27" customHeight="1" x14ac:dyDescent="0.15">
      <c r="A29" s="260" t="s">
        <v>35</v>
      </c>
      <c r="B29" s="261"/>
      <c r="C29" s="261"/>
      <c r="D29" s="262"/>
      <c r="E29" s="278"/>
      <c r="F29" s="261"/>
      <c r="G29" s="261"/>
      <c r="H29" s="261"/>
      <c r="I29" s="261"/>
      <c r="J29" s="261"/>
      <c r="K29" s="261"/>
      <c r="L29" s="261"/>
      <c r="M29" s="279"/>
      <c r="N29" s="261" t="s">
        <v>55</v>
      </c>
      <c r="O29" s="261"/>
      <c r="P29" s="261"/>
      <c r="Q29" s="262"/>
      <c r="R29" s="280"/>
      <c r="S29" s="280"/>
      <c r="T29" s="280"/>
      <c r="U29" s="280"/>
      <c r="V29" s="96" t="s">
        <v>5</v>
      </c>
    </row>
    <row r="30" spans="1:22" ht="27" customHeight="1" x14ac:dyDescent="0.15">
      <c r="A30" s="260" t="s">
        <v>72</v>
      </c>
      <c r="B30" s="261"/>
      <c r="C30" s="261"/>
      <c r="D30" s="262"/>
      <c r="E30" s="261"/>
      <c r="F30" s="261"/>
      <c r="G30" s="261"/>
      <c r="H30" s="261"/>
      <c r="I30" s="261"/>
      <c r="J30" s="261"/>
      <c r="K30" s="261"/>
      <c r="L30" s="261"/>
      <c r="M30" s="92" t="s">
        <v>51</v>
      </c>
      <c r="N30" s="261" t="s">
        <v>14</v>
      </c>
      <c r="O30" s="261"/>
      <c r="P30" s="261"/>
      <c r="Q30" s="262"/>
      <c r="R30" s="264"/>
      <c r="S30" s="264"/>
      <c r="T30" s="264"/>
      <c r="U30" s="264"/>
      <c r="V30" s="96" t="s">
        <v>5</v>
      </c>
    </row>
    <row r="31" spans="1:22" ht="27" customHeight="1" x14ac:dyDescent="0.15">
      <c r="A31" s="265" t="s">
        <v>4</v>
      </c>
      <c r="B31" s="288"/>
      <c r="C31" s="290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70"/>
    </row>
    <row r="32" spans="1:22" ht="27" customHeight="1" thickBot="1" x14ac:dyDescent="0.2">
      <c r="A32" s="267"/>
      <c r="B32" s="289"/>
      <c r="C32" s="29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2"/>
    </row>
    <row r="33" spans="1:22" ht="22.5" customHeight="1" x14ac:dyDescent="0.15">
      <c r="S33" s="190" t="s">
        <v>74</v>
      </c>
      <c r="T33" s="190"/>
      <c r="U33" s="190"/>
      <c r="V33" s="190"/>
    </row>
    <row r="34" spans="1:22" ht="30.75" customHeight="1" x14ac:dyDescent="0.15">
      <c r="A34" s="281" t="str">
        <f>A1</f>
        <v>令和７年度サロン活動開催実績報告書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</row>
    <row r="35" spans="1:22" ht="30.75" customHeight="1" thickBot="1" x14ac:dyDescent="0.2">
      <c r="A35" s="94" t="s">
        <v>98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</row>
    <row r="36" spans="1:22" ht="30.75" hidden="1" customHeight="1" thickBot="1" x14ac:dyDescent="0.2">
      <c r="A36" s="94"/>
      <c r="B36" s="94"/>
      <c r="C36" s="94"/>
      <c r="D36" s="94"/>
      <c r="E36" s="94"/>
      <c r="F36" s="94"/>
      <c r="L36" s="282" t="s">
        <v>37</v>
      </c>
      <c r="M36" s="283"/>
      <c r="N36" s="283"/>
      <c r="O36" s="283"/>
      <c r="P36" s="282"/>
      <c r="Q36" s="283"/>
      <c r="R36" s="283"/>
      <c r="S36" s="283"/>
      <c r="T36" s="283"/>
      <c r="U36" s="283"/>
      <c r="V36" s="95" t="s">
        <v>5</v>
      </c>
    </row>
    <row r="37" spans="1:22" ht="27" customHeight="1" x14ac:dyDescent="0.15">
      <c r="A37" s="273" t="s">
        <v>10</v>
      </c>
      <c r="B37" s="274"/>
      <c r="C37" s="274"/>
      <c r="D37" s="275"/>
      <c r="E37" s="276" t="s">
        <v>36</v>
      </c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7"/>
    </row>
    <row r="38" spans="1:22" ht="27" customHeight="1" x14ac:dyDescent="0.15">
      <c r="A38" s="260" t="s">
        <v>35</v>
      </c>
      <c r="B38" s="261"/>
      <c r="C38" s="261"/>
      <c r="D38" s="262"/>
      <c r="E38" s="261"/>
      <c r="F38" s="261"/>
      <c r="G38" s="261"/>
      <c r="H38" s="261"/>
      <c r="I38" s="261"/>
      <c r="J38" s="261"/>
      <c r="K38" s="261"/>
      <c r="L38" s="261"/>
      <c r="M38" s="261"/>
      <c r="N38" s="263" t="s">
        <v>55</v>
      </c>
      <c r="O38" s="261"/>
      <c r="P38" s="261"/>
      <c r="Q38" s="262"/>
      <c r="R38" s="280"/>
      <c r="S38" s="280"/>
      <c r="T38" s="280"/>
      <c r="U38" s="280"/>
      <c r="V38" s="96" t="s">
        <v>5</v>
      </c>
    </row>
    <row r="39" spans="1:22" ht="27" customHeight="1" x14ac:dyDescent="0.15">
      <c r="A39" s="260" t="s">
        <v>72</v>
      </c>
      <c r="B39" s="261"/>
      <c r="C39" s="261"/>
      <c r="D39" s="262"/>
      <c r="E39" s="261"/>
      <c r="F39" s="261"/>
      <c r="G39" s="261"/>
      <c r="H39" s="261"/>
      <c r="I39" s="261"/>
      <c r="J39" s="261"/>
      <c r="K39" s="261"/>
      <c r="L39" s="261"/>
      <c r="M39" s="93" t="s">
        <v>51</v>
      </c>
      <c r="N39" s="263" t="s">
        <v>14</v>
      </c>
      <c r="O39" s="261"/>
      <c r="P39" s="261"/>
      <c r="Q39" s="262"/>
      <c r="R39" s="264"/>
      <c r="S39" s="264"/>
      <c r="T39" s="264"/>
      <c r="U39" s="264"/>
      <c r="V39" s="96" t="s">
        <v>5</v>
      </c>
    </row>
    <row r="40" spans="1:22" ht="27" customHeight="1" x14ac:dyDescent="0.15">
      <c r="A40" s="265" t="s">
        <v>4</v>
      </c>
      <c r="B40" s="266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70"/>
    </row>
    <row r="41" spans="1:22" ht="27" customHeight="1" thickBot="1" x14ac:dyDescent="0.2">
      <c r="A41" s="267"/>
      <c r="B41" s="268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2"/>
    </row>
    <row r="42" spans="1:22" ht="27" customHeight="1" x14ac:dyDescent="0.15">
      <c r="A42" s="273" t="s">
        <v>10</v>
      </c>
      <c r="B42" s="274"/>
      <c r="C42" s="274"/>
      <c r="D42" s="275"/>
      <c r="E42" s="276" t="s">
        <v>36</v>
      </c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7"/>
    </row>
    <row r="43" spans="1:22" ht="27" customHeight="1" x14ac:dyDescent="0.15">
      <c r="A43" s="260" t="s">
        <v>35</v>
      </c>
      <c r="B43" s="261"/>
      <c r="C43" s="261"/>
      <c r="D43" s="262"/>
      <c r="E43" s="261"/>
      <c r="F43" s="261"/>
      <c r="G43" s="261"/>
      <c r="H43" s="261"/>
      <c r="I43" s="261"/>
      <c r="J43" s="261"/>
      <c r="K43" s="261"/>
      <c r="L43" s="261"/>
      <c r="M43" s="261"/>
      <c r="N43" s="263" t="s">
        <v>55</v>
      </c>
      <c r="O43" s="261"/>
      <c r="P43" s="261"/>
      <c r="Q43" s="262"/>
      <c r="R43" s="280"/>
      <c r="S43" s="280"/>
      <c r="T43" s="280"/>
      <c r="U43" s="280"/>
      <c r="V43" s="96" t="s">
        <v>5</v>
      </c>
    </row>
    <row r="44" spans="1:22" ht="27" customHeight="1" x14ac:dyDescent="0.15">
      <c r="A44" s="260" t="s">
        <v>72</v>
      </c>
      <c r="B44" s="261"/>
      <c r="C44" s="261"/>
      <c r="D44" s="262"/>
      <c r="E44" s="261"/>
      <c r="F44" s="261"/>
      <c r="G44" s="261"/>
      <c r="H44" s="261"/>
      <c r="I44" s="261"/>
      <c r="J44" s="261"/>
      <c r="K44" s="261"/>
      <c r="L44" s="261"/>
      <c r="M44" s="93" t="s">
        <v>51</v>
      </c>
      <c r="N44" s="263" t="s">
        <v>14</v>
      </c>
      <c r="O44" s="261"/>
      <c r="P44" s="261"/>
      <c r="Q44" s="262"/>
      <c r="R44" s="264"/>
      <c r="S44" s="264"/>
      <c r="T44" s="264"/>
      <c r="U44" s="264"/>
      <c r="V44" s="96" t="s">
        <v>5</v>
      </c>
    </row>
    <row r="45" spans="1:22" ht="27" customHeight="1" x14ac:dyDescent="0.15">
      <c r="A45" s="265" t="s">
        <v>4</v>
      </c>
      <c r="B45" s="266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70"/>
    </row>
    <row r="46" spans="1:22" ht="27" customHeight="1" thickBot="1" x14ac:dyDescent="0.2">
      <c r="A46" s="267"/>
      <c r="B46" s="268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2"/>
    </row>
    <row r="47" spans="1:22" ht="27" customHeight="1" x14ac:dyDescent="0.15">
      <c r="A47" s="273" t="s">
        <v>10</v>
      </c>
      <c r="B47" s="274"/>
      <c r="C47" s="274"/>
      <c r="D47" s="275"/>
      <c r="E47" s="276" t="s">
        <v>36</v>
      </c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7"/>
    </row>
    <row r="48" spans="1:22" ht="27" customHeight="1" x14ac:dyDescent="0.15">
      <c r="A48" s="260" t="s">
        <v>35</v>
      </c>
      <c r="B48" s="261"/>
      <c r="C48" s="261"/>
      <c r="D48" s="262"/>
      <c r="E48" s="261"/>
      <c r="F48" s="261"/>
      <c r="G48" s="261"/>
      <c r="H48" s="261"/>
      <c r="I48" s="261"/>
      <c r="J48" s="261"/>
      <c r="K48" s="261"/>
      <c r="L48" s="261"/>
      <c r="M48" s="261"/>
      <c r="N48" s="263" t="s">
        <v>55</v>
      </c>
      <c r="O48" s="261"/>
      <c r="P48" s="261"/>
      <c r="Q48" s="262"/>
      <c r="R48" s="280"/>
      <c r="S48" s="280"/>
      <c r="T48" s="280"/>
      <c r="U48" s="280"/>
      <c r="V48" s="96" t="s">
        <v>5</v>
      </c>
    </row>
    <row r="49" spans="1:22" ht="27" customHeight="1" x14ac:dyDescent="0.15">
      <c r="A49" s="260" t="s">
        <v>72</v>
      </c>
      <c r="B49" s="261"/>
      <c r="C49" s="261"/>
      <c r="D49" s="262"/>
      <c r="E49" s="261"/>
      <c r="F49" s="261"/>
      <c r="G49" s="261"/>
      <c r="H49" s="261"/>
      <c r="I49" s="261"/>
      <c r="J49" s="261"/>
      <c r="K49" s="261"/>
      <c r="L49" s="261"/>
      <c r="M49" s="93" t="s">
        <v>51</v>
      </c>
      <c r="N49" s="263" t="s">
        <v>14</v>
      </c>
      <c r="O49" s="261"/>
      <c r="P49" s="261"/>
      <c r="Q49" s="262"/>
      <c r="R49" s="264"/>
      <c r="S49" s="264"/>
      <c r="T49" s="264"/>
      <c r="U49" s="264"/>
      <c r="V49" s="96" t="s">
        <v>5</v>
      </c>
    </row>
    <row r="50" spans="1:22" ht="27" customHeight="1" x14ac:dyDescent="0.15">
      <c r="A50" s="265" t="s">
        <v>4</v>
      </c>
      <c r="B50" s="266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70"/>
    </row>
    <row r="51" spans="1:22" ht="27" customHeight="1" thickBot="1" x14ac:dyDescent="0.2">
      <c r="A51" s="267"/>
      <c r="B51" s="268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2"/>
    </row>
    <row r="52" spans="1:22" ht="27" customHeight="1" x14ac:dyDescent="0.15">
      <c r="A52" s="273" t="s">
        <v>10</v>
      </c>
      <c r="B52" s="274"/>
      <c r="C52" s="274"/>
      <c r="D52" s="275"/>
      <c r="E52" s="276" t="s">
        <v>36</v>
      </c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7"/>
    </row>
    <row r="53" spans="1:22" ht="27" customHeight="1" x14ac:dyDescent="0.15">
      <c r="A53" s="260" t="s">
        <v>35</v>
      </c>
      <c r="B53" s="261"/>
      <c r="C53" s="261"/>
      <c r="D53" s="262"/>
      <c r="E53" s="261"/>
      <c r="F53" s="261"/>
      <c r="G53" s="261"/>
      <c r="H53" s="261"/>
      <c r="I53" s="261"/>
      <c r="J53" s="261"/>
      <c r="K53" s="261"/>
      <c r="L53" s="261"/>
      <c r="M53" s="261"/>
      <c r="N53" s="263" t="s">
        <v>55</v>
      </c>
      <c r="O53" s="261"/>
      <c r="P53" s="261"/>
      <c r="Q53" s="262"/>
      <c r="R53" s="280"/>
      <c r="S53" s="280"/>
      <c r="T53" s="280"/>
      <c r="U53" s="280"/>
      <c r="V53" s="96" t="s">
        <v>5</v>
      </c>
    </row>
    <row r="54" spans="1:22" ht="27" customHeight="1" x14ac:dyDescent="0.15">
      <c r="A54" s="260" t="s">
        <v>72</v>
      </c>
      <c r="B54" s="261"/>
      <c r="C54" s="261"/>
      <c r="D54" s="262"/>
      <c r="E54" s="261"/>
      <c r="F54" s="261"/>
      <c r="G54" s="261"/>
      <c r="H54" s="261"/>
      <c r="I54" s="261"/>
      <c r="J54" s="261"/>
      <c r="K54" s="261"/>
      <c r="L54" s="261"/>
      <c r="M54" s="92" t="s">
        <v>51</v>
      </c>
      <c r="N54" s="261" t="s">
        <v>14</v>
      </c>
      <c r="O54" s="261"/>
      <c r="P54" s="261"/>
      <c r="Q54" s="262"/>
      <c r="R54" s="264"/>
      <c r="S54" s="264"/>
      <c r="T54" s="264"/>
      <c r="U54" s="264"/>
      <c r="V54" s="96" t="s">
        <v>5</v>
      </c>
    </row>
    <row r="55" spans="1:22" ht="27" customHeight="1" x14ac:dyDescent="0.15">
      <c r="A55" s="265" t="s">
        <v>4</v>
      </c>
      <c r="B55" s="266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70"/>
    </row>
    <row r="56" spans="1:22" ht="27" customHeight="1" thickBot="1" x14ac:dyDescent="0.2">
      <c r="A56" s="267"/>
      <c r="B56" s="268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2"/>
    </row>
    <row r="57" spans="1:22" ht="27" customHeight="1" x14ac:dyDescent="0.15">
      <c r="A57" s="273" t="s">
        <v>10</v>
      </c>
      <c r="B57" s="274"/>
      <c r="C57" s="274"/>
      <c r="D57" s="275"/>
      <c r="E57" s="276" t="s">
        <v>36</v>
      </c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7"/>
    </row>
    <row r="58" spans="1:22" ht="27" customHeight="1" x14ac:dyDescent="0.15">
      <c r="A58" s="260" t="s">
        <v>35</v>
      </c>
      <c r="B58" s="261"/>
      <c r="C58" s="261"/>
      <c r="D58" s="262"/>
      <c r="E58" s="278"/>
      <c r="F58" s="261"/>
      <c r="G58" s="261"/>
      <c r="H58" s="261"/>
      <c r="I58" s="261"/>
      <c r="J58" s="261"/>
      <c r="K58" s="261"/>
      <c r="L58" s="261"/>
      <c r="M58" s="279"/>
      <c r="N58" s="261" t="s">
        <v>55</v>
      </c>
      <c r="O58" s="261"/>
      <c r="P58" s="261"/>
      <c r="Q58" s="262"/>
      <c r="R58" s="280"/>
      <c r="S58" s="280"/>
      <c r="T58" s="280"/>
      <c r="U58" s="280"/>
      <c r="V58" s="96" t="s">
        <v>5</v>
      </c>
    </row>
    <row r="59" spans="1:22" ht="27" customHeight="1" x14ac:dyDescent="0.15">
      <c r="A59" s="260" t="s">
        <v>72</v>
      </c>
      <c r="B59" s="261"/>
      <c r="C59" s="261"/>
      <c r="D59" s="262"/>
      <c r="E59" s="261"/>
      <c r="F59" s="261"/>
      <c r="G59" s="261"/>
      <c r="H59" s="261"/>
      <c r="I59" s="261"/>
      <c r="J59" s="261"/>
      <c r="K59" s="261"/>
      <c r="L59" s="261"/>
      <c r="M59" s="93" t="s">
        <v>51</v>
      </c>
      <c r="N59" s="263" t="s">
        <v>14</v>
      </c>
      <c r="O59" s="261"/>
      <c r="P59" s="261"/>
      <c r="Q59" s="262"/>
      <c r="R59" s="264"/>
      <c r="S59" s="264"/>
      <c r="T59" s="264"/>
      <c r="U59" s="264"/>
      <c r="V59" s="96" t="s">
        <v>5</v>
      </c>
    </row>
    <row r="60" spans="1:22" ht="27" customHeight="1" x14ac:dyDescent="0.15">
      <c r="A60" s="265" t="s">
        <v>4</v>
      </c>
      <c r="B60" s="266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70"/>
    </row>
    <row r="61" spans="1:22" ht="27" customHeight="1" thickBot="1" x14ac:dyDescent="0.2">
      <c r="A61" s="267"/>
      <c r="B61" s="268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2"/>
    </row>
    <row r="62" spans="1:22" ht="27" customHeight="1" x14ac:dyDescent="0.15">
      <c r="A62" s="273" t="s">
        <v>10</v>
      </c>
      <c r="B62" s="274"/>
      <c r="C62" s="274"/>
      <c r="D62" s="275"/>
      <c r="E62" s="276" t="s">
        <v>36</v>
      </c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7"/>
    </row>
    <row r="63" spans="1:22" ht="27" customHeight="1" x14ac:dyDescent="0.15">
      <c r="A63" s="260" t="s">
        <v>35</v>
      </c>
      <c r="B63" s="261"/>
      <c r="C63" s="261"/>
      <c r="D63" s="262"/>
      <c r="E63" s="261"/>
      <c r="F63" s="261"/>
      <c r="G63" s="261"/>
      <c r="H63" s="261"/>
      <c r="I63" s="261"/>
      <c r="J63" s="261"/>
      <c r="K63" s="261"/>
      <c r="L63" s="261"/>
      <c r="M63" s="261"/>
      <c r="N63" s="263" t="s">
        <v>55</v>
      </c>
      <c r="O63" s="261"/>
      <c r="P63" s="261"/>
      <c r="Q63" s="262"/>
      <c r="R63" s="280"/>
      <c r="S63" s="280"/>
      <c r="T63" s="280"/>
      <c r="U63" s="280"/>
      <c r="V63" s="96" t="s">
        <v>5</v>
      </c>
    </row>
    <row r="64" spans="1:22" ht="27" customHeight="1" x14ac:dyDescent="0.15">
      <c r="A64" s="260" t="s">
        <v>72</v>
      </c>
      <c r="B64" s="261"/>
      <c r="C64" s="261"/>
      <c r="D64" s="262"/>
      <c r="E64" s="261"/>
      <c r="F64" s="261"/>
      <c r="G64" s="261"/>
      <c r="H64" s="261"/>
      <c r="I64" s="261"/>
      <c r="J64" s="261"/>
      <c r="K64" s="261"/>
      <c r="L64" s="261"/>
      <c r="M64" s="93" t="s">
        <v>51</v>
      </c>
      <c r="N64" s="263" t="s">
        <v>14</v>
      </c>
      <c r="O64" s="261"/>
      <c r="P64" s="261"/>
      <c r="Q64" s="262"/>
      <c r="R64" s="264"/>
      <c r="S64" s="264"/>
      <c r="T64" s="264"/>
      <c r="U64" s="264"/>
      <c r="V64" s="96" t="s">
        <v>5</v>
      </c>
    </row>
    <row r="65" spans="1:22" ht="27" customHeight="1" x14ac:dyDescent="0.15">
      <c r="A65" s="265" t="s">
        <v>4</v>
      </c>
      <c r="B65" s="266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70"/>
    </row>
    <row r="66" spans="1:22" ht="27" customHeight="1" thickBot="1" x14ac:dyDescent="0.2">
      <c r="A66" s="267"/>
      <c r="B66" s="268"/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2"/>
    </row>
    <row r="67" spans="1:22" ht="22.5" customHeight="1" x14ac:dyDescent="0.15">
      <c r="S67" s="190"/>
      <c r="T67" s="190"/>
      <c r="U67" s="190"/>
      <c r="V67" s="190"/>
    </row>
  </sheetData>
  <mergeCells count="154">
    <mergeCell ref="E14:M14"/>
    <mergeCell ref="N14:Q14"/>
    <mergeCell ref="R14:U14"/>
    <mergeCell ref="E15:L15"/>
    <mergeCell ref="N15:Q15"/>
    <mergeCell ref="R15:U15"/>
    <mergeCell ref="N30:Q30"/>
    <mergeCell ref="R30:U30"/>
    <mergeCell ref="A31:B32"/>
    <mergeCell ref="C31:V32"/>
    <mergeCell ref="A18:D18"/>
    <mergeCell ref="E18:V18"/>
    <mergeCell ref="A19:D19"/>
    <mergeCell ref="E19:M19"/>
    <mergeCell ref="N19:Q19"/>
    <mergeCell ref="R19:U19"/>
    <mergeCell ref="A21:B22"/>
    <mergeCell ref="C21:V22"/>
    <mergeCell ref="A28:D28"/>
    <mergeCell ref="E28:V28"/>
    <mergeCell ref="A29:D29"/>
    <mergeCell ref="E29:M29"/>
    <mergeCell ref="A15:D15"/>
    <mergeCell ref="A14:D14"/>
    <mergeCell ref="E8:V8"/>
    <mergeCell ref="A9:D9"/>
    <mergeCell ref="A4:D4"/>
    <mergeCell ref="A6:B7"/>
    <mergeCell ref="C6:V7"/>
    <mergeCell ref="E9:M9"/>
    <mergeCell ref="N9:Q9"/>
    <mergeCell ref="R9:U9"/>
    <mergeCell ref="A1:V1"/>
    <mergeCell ref="A3:D3"/>
    <mergeCell ref="E3:V3"/>
    <mergeCell ref="A5:D5"/>
    <mergeCell ref="N4:Q4"/>
    <mergeCell ref="E5:L5"/>
    <mergeCell ref="E4:M4"/>
    <mergeCell ref="R4:U4"/>
    <mergeCell ref="R5:U5"/>
    <mergeCell ref="N5:Q5"/>
    <mergeCell ref="Q2:U2"/>
    <mergeCell ref="N2:P2"/>
    <mergeCell ref="J2:L2"/>
    <mergeCell ref="G2:I2"/>
    <mergeCell ref="A10:D10"/>
    <mergeCell ref="E10:L10"/>
    <mergeCell ref="N10:Q10"/>
    <mergeCell ref="R10:U10"/>
    <mergeCell ref="A11:B12"/>
    <mergeCell ref="C11:V12"/>
    <mergeCell ref="A8:D8"/>
    <mergeCell ref="E25:L25"/>
    <mergeCell ref="N25:Q25"/>
    <mergeCell ref="R25:U25"/>
    <mergeCell ref="A16:B17"/>
    <mergeCell ref="C16:V17"/>
    <mergeCell ref="A23:D23"/>
    <mergeCell ref="E23:V23"/>
    <mergeCell ref="A24:D24"/>
    <mergeCell ref="E24:M24"/>
    <mergeCell ref="N24:Q24"/>
    <mergeCell ref="R24:U24"/>
    <mergeCell ref="A13:D13"/>
    <mergeCell ref="E13:V13"/>
    <mergeCell ref="A20:D20"/>
    <mergeCell ref="E20:L20"/>
    <mergeCell ref="N20:Q20"/>
    <mergeCell ref="R20:U20"/>
    <mergeCell ref="A26:B27"/>
    <mergeCell ref="C26:V27"/>
    <mergeCell ref="N29:Q29"/>
    <mergeCell ref="R29:U29"/>
    <mergeCell ref="A30:D30"/>
    <mergeCell ref="E30:L30"/>
    <mergeCell ref="A25:D25"/>
    <mergeCell ref="A38:D38"/>
    <mergeCell ref="E38:M38"/>
    <mergeCell ref="N38:Q38"/>
    <mergeCell ref="R38:U38"/>
    <mergeCell ref="S33:V33"/>
    <mergeCell ref="A39:D39"/>
    <mergeCell ref="E39:L39"/>
    <mergeCell ref="N39:Q39"/>
    <mergeCell ref="R39:U39"/>
    <mergeCell ref="A34:V34"/>
    <mergeCell ref="L36:O36"/>
    <mergeCell ref="P36:U36"/>
    <mergeCell ref="A37:D37"/>
    <mergeCell ref="E37:V37"/>
    <mergeCell ref="A44:D44"/>
    <mergeCell ref="E44:L44"/>
    <mergeCell ref="N44:Q44"/>
    <mergeCell ref="R44:U44"/>
    <mergeCell ref="A45:B46"/>
    <mergeCell ref="C45:V46"/>
    <mergeCell ref="A40:B41"/>
    <mergeCell ref="C40:V41"/>
    <mergeCell ref="A42:D42"/>
    <mergeCell ref="E42:V42"/>
    <mergeCell ref="A43:D43"/>
    <mergeCell ref="E43:M43"/>
    <mergeCell ref="N43:Q43"/>
    <mergeCell ref="R43:U43"/>
    <mergeCell ref="A49:D49"/>
    <mergeCell ref="E49:L49"/>
    <mergeCell ref="N49:Q49"/>
    <mergeCell ref="R49:U49"/>
    <mergeCell ref="A50:B51"/>
    <mergeCell ref="C50:V51"/>
    <mergeCell ref="A47:D47"/>
    <mergeCell ref="E47:V47"/>
    <mergeCell ref="A48:D48"/>
    <mergeCell ref="E48:M48"/>
    <mergeCell ref="N48:Q48"/>
    <mergeCell ref="R48:U48"/>
    <mergeCell ref="A54:D54"/>
    <mergeCell ref="E54:L54"/>
    <mergeCell ref="N54:Q54"/>
    <mergeCell ref="R54:U54"/>
    <mergeCell ref="A55:B56"/>
    <mergeCell ref="C55:V56"/>
    <mergeCell ref="A52:D52"/>
    <mergeCell ref="E52:V52"/>
    <mergeCell ref="A53:D53"/>
    <mergeCell ref="E53:M53"/>
    <mergeCell ref="N53:Q53"/>
    <mergeCell ref="R53:U53"/>
    <mergeCell ref="S67:V67"/>
    <mergeCell ref="A64:D64"/>
    <mergeCell ref="E64:L64"/>
    <mergeCell ref="N64:Q64"/>
    <mergeCell ref="R64:U64"/>
    <mergeCell ref="A65:B66"/>
    <mergeCell ref="C65:V66"/>
    <mergeCell ref="A62:D62"/>
    <mergeCell ref="E62:V62"/>
    <mergeCell ref="A63:D63"/>
    <mergeCell ref="E63:M63"/>
    <mergeCell ref="N63:Q63"/>
    <mergeCell ref="R63:U63"/>
    <mergeCell ref="A59:D59"/>
    <mergeCell ref="E59:L59"/>
    <mergeCell ref="N59:Q59"/>
    <mergeCell ref="R59:U59"/>
    <mergeCell ref="A60:B61"/>
    <mergeCell ref="C60:V61"/>
    <mergeCell ref="A57:D57"/>
    <mergeCell ref="E57:V57"/>
    <mergeCell ref="A58:D58"/>
    <mergeCell ref="E58:M58"/>
    <mergeCell ref="N58:Q58"/>
    <mergeCell ref="R58:U58"/>
  </mergeCells>
  <phoneticPr fontId="2"/>
  <printOptions horizontalCentered="1"/>
  <pageMargins left="0.55118110236220474" right="0.55118110236220474" top="0.59055118110236227" bottom="0.19685039370078741" header="0.39370078740157483" footer="0.31496062992125984"/>
  <pageSetup paperSize="9" scale="96" fitToWidth="0" fitToHeight="0" orientation="portrait" r:id="rId1"/>
  <headerFooter differentFirst="1">
    <firstHeader>&amp;L&amp;"HGSｺﾞｼｯｸM,ﾒﾃﾞｨｳﾑ"&amp;12（様式第6号）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V38"/>
  <sheetViews>
    <sheetView view="pageBreakPreview" zoomScale="85" zoomScaleNormal="100" zoomScaleSheetLayoutView="85" workbookViewId="0">
      <selection activeCell="J5" sqref="J5"/>
    </sheetView>
  </sheetViews>
  <sheetFormatPr defaultColWidth="4.25" defaultRowHeight="22.5" customHeight="1" x14ac:dyDescent="0.15"/>
  <cols>
    <col min="1" max="23" width="4.125" style="2" customWidth="1"/>
    <col min="24" max="16384" width="4.25" style="2"/>
  </cols>
  <sheetData>
    <row r="1" spans="1:22" ht="22.5" customHeight="1" thickBot="1" x14ac:dyDescent="0.2">
      <c r="A1" s="94" t="s">
        <v>133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292" t="s">
        <v>99</v>
      </c>
      <c r="O1" s="292"/>
      <c r="P1" s="292"/>
      <c r="Q1" s="292"/>
      <c r="R1" s="292"/>
      <c r="S1" s="292"/>
      <c r="T1" s="292"/>
      <c r="U1" s="292"/>
      <c r="V1" s="292"/>
    </row>
    <row r="2" spans="1:22" ht="22.5" customHeight="1" thickTop="1" x14ac:dyDescent="0.15">
      <c r="A2" s="74" t="s">
        <v>33</v>
      </c>
      <c r="B2" s="75"/>
      <c r="C2" s="76"/>
      <c r="D2" s="76"/>
      <c r="E2" s="76"/>
      <c r="F2" s="76"/>
      <c r="G2" s="76"/>
      <c r="H2" s="77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8"/>
    </row>
    <row r="3" spans="1:22" ht="22.5" customHeight="1" x14ac:dyDescent="0.15">
      <c r="A3" s="79"/>
      <c r="B3" s="5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80"/>
    </row>
    <row r="4" spans="1:22" ht="22.5" customHeight="1" x14ac:dyDescent="0.15">
      <c r="A4" s="79"/>
      <c r="B4" s="5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80"/>
    </row>
    <row r="5" spans="1:22" ht="22.5" customHeight="1" x14ac:dyDescent="0.15">
      <c r="A5" s="79"/>
      <c r="B5" s="58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80"/>
    </row>
    <row r="6" spans="1:22" ht="22.5" customHeight="1" x14ac:dyDescent="0.15">
      <c r="A6" s="79"/>
      <c r="B6" s="5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80"/>
    </row>
    <row r="7" spans="1:22" ht="22.5" customHeight="1" x14ac:dyDescent="0.15">
      <c r="A7" s="79"/>
      <c r="B7" s="5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80"/>
    </row>
    <row r="8" spans="1:22" ht="22.5" customHeight="1" x14ac:dyDescent="0.15">
      <c r="A8" s="79"/>
      <c r="B8" s="5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80"/>
    </row>
    <row r="9" spans="1:22" ht="22.5" customHeight="1" x14ac:dyDescent="0.15">
      <c r="A9" s="79"/>
      <c r="B9" s="5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80"/>
    </row>
    <row r="10" spans="1:22" ht="22.5" customHeight="1" x14ac:dyDescent="0.15">
      <c r="A10" s="79"/>
      <c r="B10" s="5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80"/>
    </row>
    <row r="11" spans="1:22" ht="22.5" customHeight="1" x14ac:dyDescent="0.15">
      <c r="A11" s="79"/>
      <c r="B11" s="5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80"/>
    </row>
    <row r="12" spans="1:22" ht="22.5" customHeight="1" x14ac:dyDescent="0.15">
      <c r="A12" s="79"/>
      <c r="B12" s="5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80"/>
    </row>
    <row r="13" spans="1:22" ht="22.5" customHeight="1" x14ac:dyDescent="0.15">
      <c r="A13" s="79"/>
      <c r="B13" s="5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80"/>
    </row>
    <row r="14" spans="1:22" ht="22.5" customHeight="1" x14ac:dyDescent="0.15">
      <c r="A14" s="79"/>
      <c r="B14" s="5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80"/>
    </row>
    <row r="15" spans="1:22" ht="22.5" customHeight="1" x14ac:dyDescent="0.15">
      <c r="A15" s="79"/>
      <c r="B15" s="5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80"/>
    </row>
    <row r="16" spans="1:22" ht="22.5" customHeight="1" x14ac:dyDescent="0.15">
      <c r="A16" s="79"/>
      <c r="B16" s="5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80"/>
    </row>
    <row r="17" spans="1:22" ht="22.5" customHeight="1" x14ac:dyDescent="0.15">
      <c r="A17" s="79"/>
      <c r="B17" s="5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80"/>
    </row>
    <row r="18" spans="1:22" ht="22.5" customHeight="1" x14ac:dyDescent="0.15">
      <c r="A18" s="79"/>
      <c r="B18" s="5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80"/>
    </row>
    <row r="19" spans="1:22" ht="22.5" customHeight="1" x14ac:dyDescent="0.15">
      <c r="A19" s="79"/>
      <c r="B19" s="5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80"/>
    </row>
    <row r="20" spans="1:22" ht="22.5" customHeight="1" x14ac:dyDescent="0.15">
      <c r="A20" s="79"/>
      <c r="B20" s="5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80"/>
    </row>
    <row r="21" spans="1:22" ht="22.5" customHeight="1" x14ac:dyDescent="0.15">
      <c r="A21" s="79"/>
      <c r="B21" s="5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80"/>
    </row>
    <row r="22" spans="1:22" ht="22.5" customHeight="1" x14ac:dyDescent="0.15">
      <c r="A22" s="79"/>
      <c r="B22" s="5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80"/>
    </row>
    <row r="23" spans="1:22" ht="22.5" customHeight="1" x14ac:dyDescent="0.15">
      <c r="A23" s="79"/>
      <c r="B23" s="58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80"/>
    </row>
    <row r="24" spans="1:22" ht="22.5" customHeight="1" x14ac:dyDescent="0.15">
      <c r="A24" s="79"/>
      <c r="B24" s="5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80"/>
    </row>
    <row r="25" spans="1:22" ht="22.5" customHeight="1" x14ac:dyDescent="0.15">
      <c r="A25" s="79"/>
      <c r="B25" s="5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80"/>
    </row>
    <row r="26" spans="1:22" ht="22.5" customHeight="1" x14ac:dyDescent="0.15">
      <c r="A26" s="79"/>
      <c r="B26" s="58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80"/>
    </row>
    <row r="27" spans="1:22" ht="22.5" customHeight="1" x14ac:dyDescent="0.15">
      <c r="A27" s="79"/>
      <c r="B27" s="5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80"/>
    </row>
    <row r="28" spans="1:22" ht="22.5" customHeight="1" x14ac:dyDescent="0.15">
      <c r="A28" s="79"/>
      <c r="B28" s="5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80"/>
    </row>
    <row r="29" spans="1:22" ht="22.5" customHeight="1" x14ac:dyDescent="0.15">
      <c r="A29" s="79"/>
      <c r="B29" s="5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80"/>
    </row>
    <row r="30" spans="1:22" ht="22.5" customHeight="1" x14ac:dyDescent="0.15">
      <c r="A30" s="79"/>
      <c r="B30" s="58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80"/>
    </row>
    <row r="31" spans="1:22" ht="22.5" customHeight="1" x14ac:dyDescent="0.15">
      <c r="A31" s="79"/>
      <c r="B31" s="5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80"/>
    </row>
    <row r="32" spans="1:22" ht="22.5" customHeight="1" x14ac:dyDescent="0.15">
      <c r="A32" s="79"/>
      <c r="B32" s="58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80"/>
    </row>
    <row r="33" spans="1:22" ht="22.5" customHeight="1" x14ac:dyDescent="0.15">
      <c r="A33" s="79"/>
      <c r="B33" s="58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80"/>
    </row>
    <row r="34" spans="1:22" ht="22.5" customHeight="1" x14ac:dyDescent="0.15">
      <c r="A34" s="79"/>
      <c r="B34" s="5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80"/>
    </row>
    <row r="35" spans="1:22" ht="22.5" customHeight="1" x14ac:dyDescent="0.15">
      <c r="A35" s="79"/>
      <c r="B35" s="5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80"/>
    </row>
    <row r="36" spans="1:22" ht="22.5" customHeight="1" x14ac:dyDescent="0.15">
      <c r="A36" s="79"/>
      <c r="B36" s="5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80"/>
    </row>
    <row r="37" spans="1:22" ht="22.5" customHeight="1" thickBot="1" x14ac:dyDescent="0.2">
      <c r="A37" s="69"/>
      <c r="B37" s="6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9"/>
    </row>
    <row r="38" spans="1:22" ht="22.5" customHeight="1" thickTop="1" x14ac:dyDescent="0.15"/>
  </sheetData>
  <mergeCells count="1">
    <mergeCell ref="N1:V1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42"/>
  <sheetViews>
    <sheetView view="pageBreakPreview" zoomScale="85" zoomScaleNormal="80" zoomScaleSheetLayoutView="85" workbookViewId="0">
      <selection sqref="A1:P1"/>
    </sheetView>
  </sheetViews>
  <sheetFormatPr defaultRowHeight="13.5" x14ac:dyDescent="0.15"/>
  <cols>
    <col min="1" max="1" width="5.625" customWidth="1"/>
    <col min="2" max="2" width="15.625" customWidth="1"/>
    <col min="3" max="3" width="5.625" customWidth="1"/>
    <col min="4" max="4" width="15.625" customWidth="1"/>
    <col min="5" max="9" width="7.625" customWidth="1"/>
    <col min="10" max="10" width="8.25" customWidth="1"/>
    <col min="257" max="257" width="5.625" customWidth="1"/>
    <col min="258" max="258" width="15.625" customWidth="1"/>
    <col min="259" max="259" width="5.625" customWidth="1"/>
    <col min="260" max="260" width="15.625" customWidth="1"/>
    <col min="261" max="265" width="7.625" customWidth="1"/>
    <col min="266" max="266" width="8.25" customWidth="1"/>
    <col min="513" max="513" width="5.625" customWidth="1"/>
    <col min="514" max="514" width="15.625" customWidth="1"/>
    <col min="515" max="515" width="5.625" customWidth="1"/>
    <col min="516" max="516" width="15.625" customWidth="1"/>
    <col min="517" max="521" width="7.625" customWidth="1"/>
    <col min="522" max="522" width="8.25" customWidth="1"/>
    <col min="769" max="769" width="5.625" customWidth="1"/>
    <col min="770" max="770" width="15.625" customWidth="1"/>
    <col min="771" max="771" width="5.625" customWidth="1"/>
    <col min="772" max="772" width="15.625" customWidth="1"/>
    <col min="773" max="777" width="7.625" customWidth="1"/>
    <col min="778" max="778" width="8.25" customWidth="1"/>
    <col min="1025" max="1025" width="5.625" customWidth="1"/>
    <col min="1026" max="1026" width="15.625" customWidth="1"/>
    <col min="1027" max="1027" width="5.625" customWidth="1"/>
    <col min="1028" max="1028" width="15.625" customWidth="1"/>
    <col min="1029" max="1033" width="7.625" customWidth="1"/>
    <col min="1034" max="1034" width="8.25" customWidth="1"/>
    <col min="1281" max="1281" width="5.625" customWidth="1"/>
    <col min="1282" max="1282" width="15.625" customWidth="1"/>
    <col min="1283" max="1283" width="5.625" customWidth="1"/>
    <col min="1284" max="1284" width="15.625" customWidth="1"/>
    <col min="1285" max="1289" width="7.625" customWidth="1"/>
    <col min="1290" max="1290" width="8.25" customWidth="1"/>
    <col min="1537" max="1537" width="5.625" customWidth="1"/>
    <col min="1538" max="1538" width="15.625" customWidth="1"/>
    <col min="1539" max="1539" width="5.625" customWidth="1"/>
    <col min="1540" max="1540" width="15.625" customWidth="1"/>
    <col min="1541" max="1545" width="7.625" customWidth="1"/>
    <col min="1546" max="1546" width="8.25" customWidth="1"/>
    <col min="1793" max="1793" width="5.625" customWidth="1"/>
    <col min="1794" max="1794" width="15.625" customWidth="1"/>
    <col min="1795" max="1795" width="5.625" customWidth="1"/>
    <col min="1796" max="1796" width="15.625" customWidth="1"/>
    <col min="1797" max="1801" width="7.625" customWidth="1"/>
    <col min="1802" max="1802" width="8.25" customWidth="1"/>
    <col min="2049" max="2049" width="5.625" customWidth="1"/>
    <col min="2050" max="2050" width="15.625" customWidth="1"/>
    <col min="2051" max="2051" width="5.625" customWidth="1"/>
    <col min="2052" max="2052" width="15.625" customWidth="1"/>
    <col min="2053" max="2057" width="7.625" customWidth="1"/>
    <col min="2058" max="2058" width="8.25" customWidth="1"/>
    <col min="2305" max="2305" width="5.625" customWidth="1"/>
    <col min="2306" max="2306" width="15.625" customWidth="1"/>
    <col min="2307" max="2307" width="5.625" customWidth="1"/>
    <col min="2308" max="2308" width="15.625" customWidth="1"/>
    <col min="2309" max="2313" width="7.625" customWidth="1"/>
    <col min="2314" max="2314" width="8.25" customWidth="1"/>
    <col min="2561" max="2561" width="5.625" customWidth="1"/>
    <col min="2562" max="2562" width="15.625" customWidth="1"/>
    <col min="2563" max="2563" width="5.625" customWidth="1"/>
    <col min="2564" max="2564" width="15.625" customWidth="1"/>
    <col min="2565" max="2569" width="7.625" customWidth="1"/>
    <col min="2570" max="2570" width="8.25" customWidth="1"/>
    <col min="2817" max="2817" width="5.625" customWidth="1"/>
    <col min="2818" max="2818" width="15.625" customWidth="1"/>
    <col min="2819" max="2819" width="5.625" customWidth="1"/>
    <col min="2820" max="2820" width="15.625" customWidth="1"/>
    <col min="2821" max="2825" width="7.625" customWidth="1"/>
    <col min="2826" max="2826" width="8.25" customWidth="1"/>
    <col min="3073" max="3073" width="5.625" customWidth="1"/>
    <col min="3074" max="3074" width="15.625" customWidth="1"/>
    <col min="3075" max="3075" width="5.625" customWidth="1"/>
    <col min="3076" max="3076" width="15.625" customWidth="1"/>
    <col min="3077" max="3081" width="7.625" customWidth="1"/>
    <col min="3082" max="3082" width="8.25" customWidth="1"/>
    <col min="3329" max="3329" width="5.625" customWidth="1"/>
    <col min="3330" max="3330" width="15.625" customWidth="1"/>
    <col min="3331" max="3331" width="5.625" customWidth="1"/>
    <col min="3332" max="3332" width="15.625" customWidth="1"/>
    <col min="3333" max="3337" width="7.625" customWidth="1"/>
    <col min="3338" max="3338" width="8.25" customWidth="1"/>
    <col min="3585" max="3585" width="5.625" customWidth="1"/>
    <col min="3586" max="3586" width="15.625" customWidth="1"/>
    <col min="3587" max="3587" width="5.625" customWidth="1"/>
    <col min="3588" max="3588" width="15.625" customWidth="1"/>
    <col min="3589" max="3593" width="7.625" customWidth="1"/>
    <col min="3594" max="3594" width="8.25" customWidth="1"/>
    <col min="3841" max="3841" width="5.625" customWidth="1"/>
    <col min="3842" max="3842" width="15.625" customWidth="1"/>
    <col min="3843" max="3843" width="5.625" customWidth="1"/>
    <col min="3844" max="3844" width="15.625" customWidth="1"/>
    <col min="3845" max="3849" width="7.625" customWidth="1"/>
    <col min="3850" max="3850" width="8.25" customWidth="1"/>
    <col min="4097" max="4097" width="5.625" customWidth="1"/>
    <col min="4098" max="4098" width="15.625" customWidth="1"/>
    <col min="4099" max="4099" width="5.625" customWidth="1"/>
    <col min="4100" max="4100" width="15.625" customWidth="1"/>
    <col min="4101" max="4105" width="7.625" customWidth="1"/>
    <col min="4106" max="4106" width="8.25" customWidth="1"/>
    <col min="4353" max="4353" width="5.625" customWidth="1"/>
    <col min="4354" max="4354" width="15.625" customWidth="1"/>
    <col min="4355" max="4355" width="5.625" customWidth="1"/>
    <col min="4356" max="4356" width="15.625" customWidth="1"/>
    <col min="4357" max="4361" width="7.625" customWidth="1"/>
    <col min="4362" max="4362" width="8.25" customWidth="1"/>
    <col min="4609" max="4609" width="5.625" customWidth="1"/>
    <col min="4610" max="4610" width="15.625" customWidth="1"/>
    <col min="4611" max="4611" width="5.625" customWidth="1"/>
    <col min="4612" max="4612" width="15.625" customWidth="1"/>
    <col min="4613" max="4617" width="7.625" customWidth="1"/>
    <col min="4618" max="4618" width="8.25" customWidth="1"/>
    <col min="4865" max="4865" width="5.625" customWidth="1"/>
    <col min="4866" max="4866" width="15.625" customWidth="1"/>
    <col min="4867" max="4867" width="5.625" customWidth="1"/>
    <col min="4868" max="4868" width="15.625" customWidth="1"/>
    <col min="4869" max="4873" width="7.625" customWidth="1"/>
    <col min="4874" max="4874" width="8.25" customWidth="1"/>
    <col min="5121" max="5121" width="5.625" customWidth="1"/>
    <col min="5122" max="5122" width="15.625" customWidth="1"/>
    <col min="5123" max="5123" width="5.625" customWidth="1"/>
    <col min="5124" max="5124" width="15.625" customWidth="1"/>
    <col min="5125" max="5129" width="7.625" customWidth="1"/>
    <col min="5130" max="5130" width="8.25" customWidth="1"/>
    <col min="5377" max="5377" width="5.625" customWidth="1"/>
    <col min="5378" max="5378" width="15.625" customWidth="1"/>
    <col min="5379" max="5379" width="5.625" customWidth="1"/>
    <col min="5380" max="5380" width="15.625" customWidth="1"/>
    <col min="5381" max="5385" width="7.625" customWidth="1"/>
    <col min="5386" max="5386" width="8.25" customWidth="1"/>
    <col min="5633" max="5633" width="5.625" customWidth="1"/>
    <col min="5634" max="5634" width="15.625" customWidth="1"/>
    <col min="5635" max="5635" width="5.625" customWidth="1"/>
    <col min="5636" max="5636" width="15.625" customWidth="1"/>
    <col min="5637" max="5641" width="7.625" customWidth="1"/>
    <col min="5642" max="5642" width="8.25" customWidth="1"/>
    <col min="5889" max="5889" width="5.625" customWidth="1"/>
    <col min="5890" max="5890" width="15.625" customWidth="1"/>
    <col min="5891" max="5891" width="5.625" customWidth="1"/>
    <col min="5892" max="5892" width="15.625" customWidth="1"/>
    <col min="5893" max="5897" width="7.625" customWidth="1"/>
    <col min="5898" max="5898" width="8.25" customWidth="1"/>
    <col min="6145" max="6145" width="5.625" customWidth="1"/>
    <col min="6146" max="6146" width="15.625" customWidth="1"/>
    <col min="6147" max="6147" width="5.625" customWidth="1"/>
    <col min="6148" max="6148" width="15.625" customWidth="1"/>
    <col min="6149" max="6153" width="7.625" customWidth="1"/>
    <col min="6154" max="6154" width="8.25" customWidth="1"/>
    <col min="6401" max="6401" width="5.625" customWidth="1"/>
    <col min="6402" max="6402" width="15.625" customWidth="1"/>
    <col min="6403" max="6403" width="5.625" customWidth="1"/>
    <col min="6404" max="6404" width="15.625" customWidth="1"/>
    <col min="6405" max="6409" width="7.625" customWidth="1"/>
    <col min="6410" max="6410" width="8.25" customWidth="1"/>
    <col min="6657" max="6657" width="5.625" customWidth="1"/>
    <col min="6658" max="6658" width="15.625" customWidth="1"/>
    <col min="6659" max="6659" width="5.625" customWidth="1"/>
    <col min="6660" max="6660" width="15.625" customWidth="1"/>
    <col min="6661" max="6665" width="7.625" customWidth="1"/>
    <col min="6666" max="6666" width="8.25" customWidth="1"/>
    <col min="6913" max="6913" width="5.625" customWidth="1"/>
    <col min="6914" max="6914" width="15.625" customWidth="1"/>
    <col min="6915" max="6915" width="5.625" customWidth="1"/>
    <col min="6916" max="6916" width="15.625" customWidth="1"/>
    <col min="6917" max="6921" width="7.625" customWidth="1"/>
    <col min="6922" max="6922" width="8.25" customWidth="1"/>
    <col min="7169" max="7169" width="5.625" customWidth="1"/>
    <col min="7170" max="7170" width="15.625" customWidth="1"/>
    <col min="7171" max="7171" width="5.625" customWidth="1"/>
    <col min="7172" max="7172" width="15.625" customWidth="1"/>
    <col min="7173" max="7177" width="7.625" customWidth="1"/>
    <col min="7178" max="7178" width="8.25" customWidth="1"/>
    <col min="7425" max="7425" width="5.625" customWidth="1"/>
    <col min="7426" max="7426" width="15.625" customWidth="1"/>
    <col min="7427" max="7427" width="5.625" customWidth="1"/>
    <col min="7428" max="7428" width="15.625" customWidth="1"/>
    <col min="7429" max="7433" width="7.625" customWidth="1"/>
    <col min="7434" max="7434" width="8.25" customWidth="1"/>
    <col min="7681" max="7681" width="5.625" customWidth="1"/>
    <col min="7682" max="7682" width="15.625" customWidth="1"/>
    <col min="7683" max="7683" width="5.625" customWidth="1"/>
    <col min="7684" max="7684" width="15.625" customWidth="1"/>
    <col min="7685" max="7689" width="7.625" customWidth="1"/>
    <col min="7690" max="7690" width="8.25" customWidth="1"/>
    <col min="7937" max="7937" width="5.625" customWidth="1"/>
    <col min="7938" max="7938" width="15.625" customWidth="1"/>
    <col min="7939" max="7939" width="5.625" customWidth="1"/>
    <col min="7940" max="7940" width="15.625" customWidth="1"/>
    <col min="7941" max="7945" width="7.625" customWidth="1"/>
    <col min="7946" max="7946" width="8.25" customWidth="1"/>
    <col min="8193" max="8193" width="5.625" customWidth="1"/>
    <col min="8194" max="8194" width="15.625" customWidth="1"/>
    <col min="8195" max="8195" width="5.625" customWidth="1"/>
    <col min="8196" max="8196" width="15.625" customWidth="1"/>
    <col min="8197" max="8201" width="7.625" customWidth="1"/>
    <col min="8202" max="8202" width="8.25" customWidth="1"/>
    <col min="8449" max="8449" width="5.625" customWidth="1"/>
    <col min="8450" max="8450" width="15.625" customWidth="1"/>
    <col min="8451" max="8451" width="5.625" customWidth="1"/>
    <col min="8452" max="8452" width="15.625" customWidth="1"/>
    <col min="8453" max="8457" width="7.625" customWidth="1"/>
    <col min="8458" max="8458" width="8.25" customWidth="1"/>
    <col min="8705" max="8705" width="5.625" customWidth="1"/>
    <col min="8706" max="8706" width="15.625" customWidth="1"/>
    <col min="8707" max="8707" width="5.625" customWidth="1"/>
    <col min="8708" max="8708" width="15.625" customWidth="1"/>
    <col min="8709" max="8713" width="7.625" customWidth="1"/>
    <col min="8714" max="8714" width="8.25" customWidth="1"/>
    <col min="8961" max="8961" width="5.625" customWidth="1"/>
    <col min="8962" max="8962" width="15.625" customWidth="1"/>
    <col min="8963" max="8963" width="5.625" customWidth="1"/>
    <col min="8964" max="8964" width="15.625" customWidth="1"/>
    <col min="8965" max="8969" width="7.625" customWidth="1"/>
    <col min="8970" max="8970" width="8.25" customWidth="1"/>
    <col min="9217" max="9217" width="5.625" customWidth="1"/>
    <col min="9218" max="9218" width="15.625" customWidth="1"/>
    <col min="9219" max="9219" width="5.625" customWidth="1"/>
    <col min="9220" max="9220" width="15.625" customWidth="1"/>
    <col min="9221" max="9225" width="7.625" customWidth="1"/>
    <col min="9226" max="9226" width="8.25" customWidth="1"/>
    <col min="9473" max="9473" width="5.625" customWidth="1"/>
    <col min="9474" max="9474" width="15.625" customWidth="1"/>
    <col min="9475" max="9475" width="5.625" customWidth="1"/>
    <col min="9476" max="9476" width="15.625" customWidth="1"/>
    <col min="9477" max="9481" width="7.625" customWidth="1"/>
    <col min="9482" max="9482" width="8.25" customWidth="1"/>
    <col min="9729" max="9729" width="5.625" customWidth="1"/>
    <col min="9730" max="9730" width="15.625" customWidth="1"/>
    <col min="9731" max="9731" width="5.625" customWidth="1"/>
    <col min="9732" max="9732" width="15.625" customWidth="1"/>
    <col min="9733" max="9737" width="7.625" customWidth="1"/>
    <col min="9738" max="9738" width="8.25" customWidth="1"/>
    <col min="9985" max="9985" width="5.625" customWidth="1"/>
    <col min="9986" max="9986" width="15.625" customWidth="1"/>
    <col min="9987" max="9987" width="5.625" customWidth="1"/>
    <col min="9988" max="9988" width="15.625" customWidth="1"/>
    <col min="9989" max="9993" width="7.625" customWidth="1"/>
    <col min="9994" max="9994" width="8.25" customWidth="1"/>
    <col min="10241" max="10241" width="5.625" customWidth="1"/>
    <col min="10242" max="10242" width="15.625" customWidth="1"/>
    <col min="10243" max="10243" width="5.625" customWidth="1"/>
    <col min="10244" max="10244" width="15.625" customWidth="1"/>
    <col min="10245" max="10249" width="7.625" customWidth="1"/>
    <col min="10250" max="10250" width="8.25" customWidth="1"/>
    <col min="10497" max="10497" width="5.625" customWidth="1"/>
    <col min="10498" max="10498" width="15.625" customWidth="1"/>
    <col min="10499" max="10499" width="5.625" customWidth="1"/>
    <col min="10500" max="10500" width="15.625" customWidth="1"/>
    <col min="10501" max="10505" width="7.625" customWidth="1"/>
    <col min="10506" max="10506" width="8.25" customWidth="1"/>
    <col min="10753" max="10753" width="5.625" customWidth="1"/>
    <col min="10754" max="10754" width="15.625" customWidth="1"/>
    <col min="10755" max="10755" width="5.625" customWidth="1"/>
    <col min="10756" max="10756" width="15.625" customWidth="1"/>
    <col min="10757" max="10761" width="7.625" customWidth="1"/>
    <col min="10762" max="10762" width="8.25" customWidth="1"/>
    <col min="11009" max="11009" width="5.625" customWidth="1"/>
    <col min="11010" max="11010" width="15.625" customWidth="1"/>
    <col min="11011" max="11011" width="5.625" customWidth="1"/>
    <col min="11012" max="11012" width="15.625" customWidth="1"/>
    <col min="11013" max="11017" width="7.625" customWidth="1"/>
    <col min="11018" max="11018" width="8.25" customWidth="1"/>
    <col min="11265" max="11265" width="5.625" customWidth="1"/>
    <col min="11266" max="11266" width="15.625" customWidth="1"/>
    <col min="11267" max="11267" width="5.625" customWidth="1"/>
    <col min="11268" max="11268" width="15.625" customWidth="1"/>
    <col min="11269" max="11273" width="7.625" customWidth="1"/>
    <col min="11274" max="11274" width="8.25" customWidth="1"/>
    <col min="11521" max="11521" width="5.625" customWidth="1"/>
    <col min="11522" max="11522" width="15.625" customWidth="1"/>
    <col min="11523" max="11523" width="5.625" customWidth="1"/>
    <col min="11524" max="11524" width="15.625" customWidth="1"/>
    <col min="11525" max="11529" width="7.625" customWidth="1"/>
    <col min="11530" max="11530" width="8.25" customWidth="1"/>
    <col min="11777" max="11777" width="5.625" customWidth="1"/>
    <col min="11778" max="11778" width="15.625" customWidth="1"/>
    <col min="11779" max="11779" width="5.625" customWidth="1"/>
    <col min="11780" max="11780" width="15.625" customWidth="1"/>
    <col min="11781" max="11785" width="7.625" customWidth="1"/>
    <col min="11786" max="11786" width="8.25" customWidth="1"/>
    <col min="12033" max="12033" width="5.625" customWidth="1"/>
    <col min="12034" max="12034" width="15.625" customWidth="1"/>
    <col min="12035" max="12035" width="5.625" customWidth="1"/>
    <col min="12036" max="12036" width="15.625" customWidth="1"/>
    <col min="12037" max="12041" width="7.625" customWidth="1"/>
    <col min="12042" max="12042" width="8.25" customWidth="1"/>
    <col min="12289" max="12289" width="5.625" customWidth="1"/>
    <col min="12290" max="12290" width="15.625" customWidth="1"/>
    <col min="12291" max="12291" width="5.625" customWidth="1"/>
    <col min="12292" max="12292" width="15.625" customWidth="1"/>
    <col min="12293" max="12297" width="7.625" customWidth="1"/>
    <col min="12298" max="12298" width="8.25" customWidth="1"/>
    <col min="12545" max="12545" width="5.625" customWidth="1"/>
    <col min="12546" max="12546" width="15.625" customWidth="1"/>
    <col min="12547" max="12547" width="5.625" customWidth="1"/>
    <col min="12548" max="12548" width="15.625" customWidth="1"/>
    <col min="12549" max="12553" width="7.625" customWidth="1"/>
    <col min="12554" max="12554" width="8.25" customWidth="1"/>
    <col min="12801" max="12801" width="5.625" customWidth="1"/>
    <col min="12802" max="12802" width="15.625" customWidth="1"/>
    <col min="12803" max="12803" width="5.625" customWidth="1"/>
    <col min="12804" max="12804" width="15.625" customWidth="1"/>
    <col min="12805" max="12809" width="7.625" customWidth="1"/>
    <col min="12810" max="12810" width="8.25" customWidth="1"/>
    <col min="13057" max="13057" width="5.625" customWidth="1"/>
    <col min="13058" max="13058" width="15.625" customWidth="1"/>
    <col min="13059" max="13059" width="5.625" customWidth="1"/>
    <col min="13060" max="13060" width="15.625" customWidth="1"/>
    <col min="13061" max="13065" width="7.625" customWidth="1"/>
    <col min="13066" max="13066" width="8.25" customWidth="1"/>
    <col min="13313" max="13313" width="5.625" customWidth="1"/>
    <col min="13314" max="13314" width="15.625" customWidth="1"/>
    <col min="13315" max="13315" width="5.625" customWidth="1"/>
    <col min="13316" max="13316" width="15.625" customWidth="1"/>
    <col min="13317" max="13321" width="7.625" customWidth="1"/>
    <col min="13322" max="13322" width="8.25" customWidth="1"/>
    <col min="13569" max="13569" width="5.625" customWidth="1"/>
    <col min="13570" max="13570" width="15.625" customWidth="1"/>
    <col min="13571" max="13571" width="5.625" customWidth="1"/>
    <col min="13572" max="13572" width="15.625" customWidth="1"/>
    <col min="13573" max="13577" width="7.625" customWidth="1"/>
    <col min="13578" max="13578" width="8.25" customWidth="1"/>
    <col min="13825" max="13825" width="5.625" customWidth="1"/>
    <col min="13826" max="13826" width="15.625" customWidth="1"/>
    <col min="13827" max="13827" width="5.625" customWidth="1"/>
    <col min="13828" max="13828" width="15.625" customWidth="1"/>
    <col min="13829" max="13833" width="7.625" customWidth="1"/>
    <col min="13834" max="13834" width="8.25" customWidth="1"/>
    <col min="14081" max="14081" width="5.625" customWidth="1"/>
    <col min="14082" max="14082" width="15.625" customWidth="1"/>
    <col min="14083" max="14083" width="5.625" customWidth="1"/>
    <col min="14084" max="14084" width="15.625" customWidth="1"/>
    <col min="14085" max="14089" width="7.625" customWidth="1"/>
    <col min="14090" max="14090" width="8.25" customWidth="1"/>
    <col min="14337" max="14337" width="5.625" customWidth="1"/>
    <col min="14338" max="14338" width="15.625" customWidth="1"/>
    <col min="14339" max="14339" width="5.625" customWidth="1"/>
    <col min="14340" max="14340" width="15.625" customWidth="1"/>
    <col min="14341" max="14345" width="7.625" customWidth="1"/>
    <col min="14346" max="14346" width="8.25" customWidth="1"/>
    <col min="14593" max="14593" width="5.625" customWidth="1"/>
    <col min="14594" max="14594" width="15.625" customWidth="1"/>
    <col min="14595" max="14595" width="5.625" customWidth="1"/>
    <col min="14596" max="14596" width="15.625" customWidth="1"/>
    <col min="14597" max="14601" width="7.625" customWidth="1"/>
    <col min="14602" max="14602" width="8.25" customWidth="1"/>
    <col min="14849" max="14849" width="5.625" customWidth="1"/>
    <col min="14850" max="14850" width="15.625" customWidth="1"/>
    <col min="14851" max="14851" width="5.625" customWidth="1"/>
    <col min="14852" max="14852" width="15.625" customWidth="1"/>
    <col min="14853" max="14857" width="7.625" customWidth="1"/>
    <col min="14858" max="14858" width="8.25" customWidth="1"/>
    <col min="15105" max="15105" width="5.625" customWidth="1"/>
    <col min="15106" max="15106" width="15.625" customWidth="1"/>
    <col min="15107" max="15107" width="5.625" customWidth="1"/>
    <col min="15108" max="15108" width="15.625" customWidth="1"/>
    <col min="15109" max="15113" width="7.625" customWidth="1"/>
    <col min="15114" max="15114" width="8.25" customWidth="1"/>
    <col min="15361" max="15361" width="5.625" customWidth="1"/>
    <col min="15362" max="15362" width="15.625" customWidth="1"/>
    <col min="15363" max="15363" width="5.625" customWidth="1"/>
    <col min="15364" max="15364" width="15.625" customWidth="1"/>
    <col min="15365" max="15369" width="7.625" customWidth="1"/>
    <col min="15370" max="15370" width="8.25" customWidth="1"/>
    <col min="15617" max="15617" width="5.625" customWidth="1"/>
    <col min="15618" max="15618" width="15.625" customWidth="1"/>
    <col min="15619" max="15619" width="5.625" customWidth="1"/>
    <col min="15620" max="15620" width="15.625" customWidth="1"/>
    <col min="15621" max="15625" width="7.625" customWidth="1"/>
    <col min="15626" max="15626" width="8.25" customWidth="1"/>
    <col min="15873" max="15873" width="5.625" customWidth="1"/>
    <col min="15874" max="15874" width="15.625" customWidth="1"/>
    <col min="15875" max="15875" width="5.625" customWidth="1"/>
    <col min="15876" max="15876" width="15.625" customWidth="1"/>
    <col min="15877" max="15881" width="7.625" customWidth="1"/>
    <col min="15882" max="15882" width="8.25" customWidth="1"/>
    <col min="16129" max="16129" width="5.625" customWidth="1"/>
    <col min="16130" max="16130" width="15.625" customWidth="1"/>
    <col min="16131" max="16131" width="5.625" customWidth="1"/>
    <col min="16132" max="16132" width="15.625" customWidth="1"/>
    <col min="16133" max="16137" width="7.625" customWidth="1"/>
    <col min="16138" max="16138" width="8.25" customWidth="1"/>
  </cols>
  <sheetData>
    <row r="1" spans="1:10" ht="45" customHeight="1" x14ac:dyDescent="0.15">
      <c r="A1" s="294" t="s">
        <v>23</v>
      </c>
      <c r="B1" s="295"/>
      <c r="C1" s="295"/>
      <c r="D1" s="295"/>
      <c r="E1" s="295"/>
      <c r="F1" s="295"/>
      <c r="G1" s="295"/>
      <c r="H1" s="295"/>
      <c r="I1" s="295"/>
      <c r="J1" s="296"/>
    </row>
    <row r="2" spans="1:10" ht="61.5" customHeight="1" x14ac:dyDescent="0.2">
      <c r="A2" s="42"/>
      <c r="B2" s="43"/>
      <c r="C2" s="297"/>
      <c r="D2" s="298"/>
      <c r="E2" s="298"/>
      <c r="F2" s="298"/>
      <c r="G2" s="298"/>
      <c r="H2" s="44" t="s">
        <v>5</v>
      </c>
      <c r="I2" s="43"/>
      <c r="J2" s="45"/>
    </row>
    <row r="3" spans="1:10" ht="18.75" customHeight="1" x14ac:dyDescent="0.15">
      <c r="A3" s="42"/>
      <c r="B3" s="43"/>
      <c r="C3" s="46"/>
      <c r="D3" s="43"/>
      <c r="E3" s="43"/>
      <c r="F3" s="43"/>
      <c r="G3" s="43"/>
      <c r="H3" s="43"/>
      <c r="I3" s="43"/>
      <c r="J3" s="45"/>
    </row>
    <row r="4" spans="1:10" ht="18.75" customHeight="1" x14ac:dyDescent="0.15">
      <c r="A4" s="99"/>
      <c r="B4" s="48" t="s">
        <v>24</v>
      </c>
      <c r="C4" s="299"/>
      <c r="D4" s="299"/>
      <c r="E4" s="299"/>
      <c r="F4" s="299"/>
      <c r="G4" s="299"/>
      <c r="H4" s="299"/>
      <c r="I4" s="299"/>
      <c r="J4" s="49"/>
    </row>
    <row r="5" spans="1:10" ht="18.75" customHeight="1" x14ac:dyDescent="0.15">
      <c r="A5" s="47"/>
      <c r="B5" s="50"/>
      <c r="C5" s="51"/>
      <c r="D5" s="51"/>
      <c r="E5" s="51"/>
      <c r="F5" s="51"/>
      <c r="G5" s="51"/>
      <c r="H5" s="51"/>
      <c r="I5" s="51"/>
      <c r="J5" s="49"/>
    </row>
    <row r="6" spans="1:10" ht="19.5" customHeight="1" x14ac:dyDescent="0.15">
      <c r="A6" s="47"/>
      <c r="B6" s="97" t="s">
        <v>25</v>
      </c>
      <c r="C6" s="299"/>
      <c r="D6" s="299"/>
      <c r="E6" s="299"/>
      <c r="F6" s="299"/>
      <c r="G6" s="299"/>
      <c r="H6" s="299"/>
      <c r="I6" s="299"/>
      <c r="J6" s="49"/>
    </row>
    <row r="7" spans="1:10" ht="19.5" customHeight="1" x14ac:dyDescent="0.15">
      <c r="A7" s="47"/>
      <c r="B7" s="52"/>
      <c r="C7" s="51"/>
      <c r="D7" s="53"/>
      <c r="E7" s="53"/>
      <c r="F7" s="53"/>
      <c r="G7" s="53"/>
      <c r="H7" s="53"/>
      <c r="I7" s="51"/>
      <c r="J7" s="49"/>
    </row>
    <row r="8" spans="1:10" ht="19.5" customHeight="1" x14ac:dyDescent="0.15">
      <c r="A8" s="47"/>
      <c r="B8" s="48" t="s">
        <v>26</v>
      </c>
      <c r="C8" s="299"/>
      <c r="D8" s="299"/>
      <c r="E8" s="299"/>
      <c r="F8" s="299"/>
      <c r="G8" s="299"/>
      <c r="H8" s="299"/>
      <c r="I8" s="299"/>
      <c r="J8" s="49"/>
    </row>
    <row r="9" spans="1:10" ht="18.75" customHeight="1" x14ac:dyDescent="0.15">
      <c r="A9" s="47"/>
      <c r="B9" s="50"/>
      <c r="C9" s="51"/>
      <c r="D9" s="51"/>
      <c r="E9" s="51"/>
      <c r="F9" s="51"/>
      <c r="G9" s="51"/>
      <c r="H9" s="51"/>
      <c r="I9" s="51"/>
      <c r="J9" s="49"/>
    </row>
    <row r="10" spans="1:10" ht="18.75" customHeight="1" x14ac:dyDescent="0.15">
      <c r="A10" s="47"/>
      <c r="B10" s="2"/>
      <c r="C10" s="2" t="s">
        <v>27</v>
      </c>
      <c r="D10" s="51"/>
      <c r="E10" s="51"/>
      <c r="F10" s="51"/>
      <c r="G10" s="51"/>
      <c r="H10" s="51"/>
      <c r="I10" s="51"/>
      <c r="J10" s="49"/>
    </row>
    <row r="11" spans="1:10" ht="18.75" customHeight="1" x14ac:dyDescent="0.15">
      <c r="A11" s="47"/>
      <c r="B11" s="50"/>
      <c r="C11" s="43"/>
      <c r="D11" s="51"/>
      <c r="E11" s="51"/>
      <c r="F11" s="51"/>
      <c r="G11" s="51"/>
      <c r="H11" s="51"/>
      <c r="I11" s="51"/>
      <c r="J11" s="49"/>
    </row>
    <row r="12" spans="1:10" ht="18.75" customHeight="1" x14ac:dyDescent="0.15">
      <c r="A12" s="47"/>
      <c r="B12" s="53"/>
      <c r="C12" s="53"/>
      <c r="D12" s="53"/>
      <c r="E12" s="53"/>
      <c r="F12" s="50"/>
      <c r="G12" s="51"/>
      <c r="H12" s="51"/>
      <c r="I12" s="51"/>
      <c r="J12" s="49"/>
    </row>
    <row r="13" spans="1:10" ht="23.25" customHeight="1" x14ac:dyDescent="0.15">
      <c r="A13" s="47"/>
      <c r="B13" s="293" t="s">
        <v>75</v>
      </c>
      <c r="C13" s="293"/>
      <c r="D13" s="293"/>
      <c r="E13" s="43"/>
      <c r="F13" s="51"/>
      <c r="G13" s="51"/>
      <c r="H13" s="51"/>
      <c r="I13" s="51"/>
      <c r="J13" s="49"/>
    </row>
    <row r="14" spans="1:10" ht="18.75" customHeight="1" x14ac:dyDescent="0.15">
      <c r="A14" s="54"/>
      <c r="B14" s="51"/>
      <c r="C14" s="51"/>
      <c r="D14" s="51"/>
      <c r="E14" s="98" t="s">
        <v>32</v>
      </c>
      <c r="F14" s="51" t="s">
        <v>17</v>
      </c>
      <c r="H14" s="43"/>
      <c r="I14" s="43"/>
      <c r="J14" s="49"/>
    </row>
    <row r="15" spans="1:10" ht="18.75" customHeight="1" x14ac:dyDescent="0.15">
      <c r="A15" s="54"/>
      <c r="B15" s="51"/>
      <c r="C15" s="51"/>
      <c r="D15" s="51"/>
      <c r="E15" s="98" t="s">
        <v>0</v>
      </c>
      <c r="G15" s="51"/>
      <c r="H15" s="51"/>
      <c r="I15" s="48"/>
      <c r="J15" s="49"/>
    </row>
    <row r="16" spans="1:10" ht="18.75" customHeight="1" x14ac:dyDescent="0.15">
      <c r="A16" s="47"/>
      <c r="B16" s="50"/>
      <c r="C16" s="51"/>
      <c r="D16" s="51"/>
      <c r="E16" s="98" t="s">
        <v>28</v>
      </c>
      <c r="G16" s="51"/>
      <c r="H16" s="50"/>
      <c r="I16" s="50"/>
      <c r="J16" s="49" t="s">
        <v>29</v>
      </c>
    </row>
    <row r="17" spans="1:10" ht="18.75" customHeight="1" x14ac:dyDescent="0.15">
      <c r="A17" s="55"/>
      <c r="B17" s="56"/>
      <c r="C17" s="56"/>
      <c r="D17" s="56"/>
      <c r="E17" s="56"/>
      <c r="F17" s="56"/>
      <c r="G17" s="56"/>
      <c r="H17" s="56"/>
      <c r="I17" s="56"/>
      <c r="J17" s="57"/>
    </row>
    <row r="18" spans="1:10" ht="18.75" customHeight="1" x14ac:dyDescent="0.15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 ht="18.7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18.75" customHeight="1" x14ac:dyDescent="0.15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45" customHeight="1" x14ac:dyDescent="0.15">
      <c r="A21" s="294" t="s">
        <v>23</v>
      </c>
      <c r="B21" s="295"/>
      <c r="C21" s="295"/>
      <c r="D21" s="295"/>
      <c r="E21" s="295"/>
      <c r="F21" s="295"/>
      <c r="G21" s="295"/>
      <c r="H21" s="295"/>
      <c r="I21" s="295"/>
      <c r="J21" s="296"/>
    </row>
    <row r="22" spans="1:10" ht="61.5" customHeight="1" x14ac:dyDescent="0.2">
      <c r="A22" s="42"/>
      <c r="B22" s="43"/>
      <c r="C22" s="297"/>
      <c r="D22" s="298"/>
      <c r="E22" s="298"/>
      <c r="F22" s="298"/>
      <c r="G22" s="298"/>
      <c r="H22" s="44" t="s">
        <v>5</v>
      </c>
      <c r="I22" s="43"/>
      <c r="J22" s="45"/>
    </row>
    <row r="23" spans="1:10" ht="18.75" customHeight="1" x14ac:dyDescent="0.15">
      <c r="A23" s="42"/>
      <c r="B23" s="43"/>
      <c r="C23" s="46"/>
      <c r="D23" s="43"/>
      <c r="E23" s="43"/>
      <c r="F23" s="43"/>
      <c r="G23" s="43"/>
      <c r="H23" s="43"/>
      <c r="I23" s="43"/>
      <c r="J23" s="45"/>
    </row>
    <row r="24" spans="1:10" ht="18.75" customHeight="1" x14ac:dyDescent="0.15">
      <c r="A24" s="300" t="s">
        <v>24</v>
      </c>
      <c r="B24" s="301"/>
      <c r="C24" s="299"/>
      <c r="D24" s="299"/>
      <c r="E24" s="299"/>
      <c r="F24" s="299"/>
      <c r="G24" s="299"/>
      <c r="H24" s="299"/>
      <c r="I24" s="299"/>
      <c r="J24" s="49"/>
    </row>
    <row r="25" spans="1:10" ht="18.75" customHeight="1" x14ac:dyDescent="0.15">
      <c r="A25" s="47"/>
      <c r="B25" s="50"/>
      <c r="C25" s="51"/>
      <c r="D25" s="51"/>
      <c r="E25" s="51"/>
      <c r="F25" s="51"/>
      <c r="G25" s="51"/>
      <c r="H25" s="51"/>
      <c r="I25" s="51"/>
      <c r="J25" s="49"/>
    </row>
    <row r="26" spans="1:10" ht="19.5" customHeight="1" x14ac:dyDescent="0.15">
      <c r="A26" s="47"/>
      <c r="B26" s="97" t="s">
        <v>25</v>
      </c>
      <c r="C26" s="299"/>
      <c r="D26" s="299"/>
      <c r="E26" s="299"/>
      <c r="F26" s="299"/>
      <c r="G26" s="299"/>
      <c r="H26" s="299"/>
      <c r="I26" s="299"/>
      <c r="J26" s="49"/>
    </row>
    <row r="27" spans="1:10" ht="19.5" customHeight="1" x14ac:dyDescent="0.15">
      <c r="A27" s="47"/>
      <c r="B27" s="52"/>
      <c r="C27" s="51"/>
      <c r="D27" s="53"/>
      <c r="E27" s="53"/>
      <c r="F27" s="53"/>
      <c r="G27" s="53"/>
      <c r="H27" s="53"/>
      <c r="I27" s="51"/>
      <c r="J27" s="49"/>
    </row>
    <row r="28" spans="1:10" ht="19.5" customHeight="1" x14ac:dyDescent="0.15">
      <c r="A28" s="47"/>
      <c r="B28" s="48" t="s">
        <v>26</v>
      </c>
      <c r="C28" s="299"/>
      <c r="D28" s="299"/>
      <c r="E28" s="299"/>
      <c r="F28" s="299"/>
      <c r="G28" s="299"/>
      <c r="H28" s="299"/>
      <c r="I28" s="299"/>
      <c r="J28" s="49"/>
    </row>
    <row r="29" spans="1:10" ht="18.75" customHeight="1" x14ac:dyDescent="0.15">
      <c r="A29" s="47"/>
      <c r="B29" s="50"/>
      <c r="C29" s="51"/>
      <c r="D29" s="51"/>
      <c r="E29" s="51"/>
      <c r="F29" s="51"/>
      <c r="G29" s="51"/>
      <c r="H29" s="51"/>
      <c r="I29" s="51"/>
      <c r="J29" s="49"/>
    </row>
    <row r="30" spans="1:10" ht="18.75" customHeight="1" x14ac:dyDescent="0.15">
      <c r="A30" s="47"/>
      <c r="B30" s="2"/>
      <c r="C30" s="2" t="s">
        <v>27</v>
      </c>
      <c r="D30" s="51"/>
      <c r="E30" s="51"/>
      <c r="F30" s="51"/>
      <c r="G30" s="51"/>
      <c r="H30" s="51"/>
      <c r="I30" s="51"/>
      <c r="J30" s="49"/>
    </row>
    <row r="31" spans="1:10" ht="18.75" customHeight="1" x14ac:dyDescent="0.15">
      <c r="A31" s="47"/>
      <c r="B31" s="50"/>
      <c r="C31" s="43"/>
      <c r="D31" s="51"/>
      <c r="E31" s="51"/>
      <c r="F31" s="51"/>
      <c r="G31" s="51"/>
      <c r="H31" s="51"/>
      <c r="I31" s="51"/>
      <c r="J31" s="49"/>
    </row>
    <row r="32" spans="1:10" ht="18.75" customHeight="1" x14ac:dyDescent="0.15">
      <c r="A32" s="47"/>
      <c r="B32" s="53"/>
      <c r="C32" s="53"/>
      <c r="D32" s="53"/>
      <c r="E32" s="53"/>
      <c r="F32" s="50"/>
      <c r="G32" s="51"/>
      <c r="H32" s="51"/>
      <c r="I32" s="51"/>
      <c r="J32" s="49"/>
    </row>
    <row r="33" spans="1:10" ht="23.25" customHeight="1" x14ac:dyDescent="0.15">
      <c r="A33" s="47"/>
      <c r="B33" s="293" t="s">
        <v>75</v>
      </c>
      <c r="C33" s="293"/>
      <c r="D33" s="293"/>
      <c r="E33" s="43"/>
      <c r="F33" s="51"/>
      <c r="G33" s="51"/>
      <c r="H33" s="51"/>
      <c r="I33" s="51"/>
      <c r="J33" s="49"/>
    </row>
    <row r="34" spans="1:10" ht="18.75" customHeight="1" x14ac:dyDescent="0.15">
      <c r="A34" s="54"/>
      <c r="B34" s="51"/>
      <c r="C34" s="51"/>
      <c r="D34" s="51"/>
      <c r="E34" s="98" t="s">
        <v>32</v>
      </c>
      <c r="F34" s="51" t="s">
        <v>17</v>
      </c>
      <c r="H34" s="43"/>
      <c r="I34" s="43"/>
      <c r="J34" s="49"/>
    </row>
    <row r="35" spans="1:10" ht="18.75" customHeight="1" x14ac:dyDescent="0.15">
      <c r="A35" s="54"/>
      <c r="B35" s="51"/>
      <c r="C35" s="51"/>
      <c r="D35" s="51"/>
      <c r="E35" s="98" t="s">
        <v>0</v>
      </c>
      <c r="G35" s="51"/>
      <c r="H35" s="51"/>
      <c r="I35" s="48"/>
      <c r="J35" s="49"/>
    </row>
    <row r="36" spans="1:10" ht="18.75" customHeight="1" x14ac:dyDescent="0.15">
      <c r="A36" s="47"/>
      <c r="B36" s="50"/>
      <c r="C36" s="51"/>
      <c r="D36" s="51"/>
      <c r="E36" s="98" t="s">
        <v>28</v>
      </c>
      <c r="G36" s="51"/>
      <c r="H36" s="50"/>
      <c r="I36" s="50"/>
      <c r="J36" s="49" t="s">
        <v>30</v>
      </c>
    </row>
    <row r="37" spans="1:10" ht="18.75" customHeight="1" x14ac:dyDescent="0.15">
      <c r="A37" s="55"/>
      <c r="B37" s="56"/>
      <c r="C37" s="56"/>
      <c r="D37" s="56"/>
      <c r="E37" s="56"/>
      <c r="F37" s="56"/>
      <c r="G37" s="56"/>
      <c r="H37" s="56"/>
      <c r="I37" s="56"/>
      <c r="J37" s="57"/>
    </row>
    <row r="38" spans="1:10" ht="18.75" hidden="1" customHeight="1" x14ac:dyDescent="0.15">
      <c r="A38" s="35"/>
      <c r="B38" s="37"/>
      <c r="C38" s="38"/>
      <c r="D38" s="38"/>
      <c r="E38" s="38"/>
      <c r="F38" s="38"/>
      <c r="G38" s="38" t="s">
        <v>31</v>
      </c>
      <c r="H38" s="37"/>
      <c r="I38" s="37"/>
      <c r="J38" s="36" t="s">
        <v>30</v>
      </c>
    </row>
    <row r="39" spans="1:10" ht="18.75" hidden="1" customHeight="1" x14ac:dyDescent="0.15">
      <c r="A39" s="39"/>
      <c r="B39" s="40"/>
      <c r="C39" s="40"/>
      <c r="D39" s="40"/>
      <c r="E39" s="40"/>
      <c r="F39" s="40"/>
      <c r="G39" s="40"/>
      <c r="H39" s="40"/>
      <c r="I39" s="40"/>
      <c r="J39" s="41"/>
    </row>
    <row r="40" spans="1:10" ht="18.75" hidden="1" customHeight="1" x14ac:dyDescent="0.15"/>
    <row r="41" spans="1:10" ht="18.75" hidden="1" customHeight="1" x14ac:dyDescent="0.15"/>
    <row r="42" spans="1:10" ht="18.75" hidden="1" customHeight="1" x14ac:dyDescent="0.15"/>
  </sheetData>
  <mergeCells count="13">
    <mergeCell ref="C8:I8"/>
    <mergeCell ref="A1:J1"/>
    <mergeCell ref="C2:G2"/>
    <mergeCell ref="C4:I4"/>
    <mergeCell ref="C6:I6"/>
    <mergeCell ref="B33:D33"/>
    <mergeCell ref="B13:D13"/>
    <mergeCell ref="A21:J21"/>
    <mergeCell ref="C22:G22"/>
    <mergeCell ref="C24:I24"/>
    <mergeCell ref="C26:I26"/>
    <mergeCell ref="C28:I28"/>
    <mergeCell ref="A24:B24"/>
  </mergeCells>
  <phoneticPr fontId="2"/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P39"/>
  <sheetViews>
    <sheetView view="pageBreakPreview" zoomScale="85" zoomScaleNormal="100" zoomScaleSheetLayoutView="85" workbookViewId="0">
      <selection activeCell="C16" sqref="C16:E16"/>
    </sheetView>
  </sheetViews>
  <sheetFormatPr defaultRowHeight="13.5" x14ac:dyDescent="0.15"/>
  <cols>
    <col min="1" max="2" width="7.625" style="1" customWidth="1"/>
    <col min="3" max="3" width="10.125" style="1" customWidth="1"/>
    <col min="4" max="4" width="5.75" style="1" customWidth="1"/>
    <col min="5" max="5" width="9.125" style="1" customWidth="1"/>
    <col min="6" max="6" width="8.625" style="1" customWidth="1"/>
    <col min="7" max="7" width="4" style="1" customWidth="1"/>
    <col min="8" max="8" width="4.875" style="1" customWidth="1"/>
    <col min="9" max="9" width="3.125" style="1" customWidth="1"/>
    <col min="10" max="10" width="7.625" style="1" customWidth="1"/>
    <col min="11" max="11" width="8.375" style="1" customWidth="1"/>
    <col min="12" max="12" width="5.625" style="1" customWidth="1"/>
    <col min="13" max="13" width="2.625" style="1" customWidth="1"/>
    <col min="14" max="14" width="8.25" style="1" customWidth="1"/>
    <col min="15" max="15" width="6.375" style="1" customWidth="1"/>
    <col min="16" max="16" width="2.375" style="1" customWidth="1"/>
    <col min="17" max="18" width="9" style="1" customWidth="1"/>
    <col min="19" max="16384" width="9" style="1"/>
  </cols>
  <sheetData>
    <row r="1" spans="1:16" ht="24" customHeight="1" x14ac:dyDescent="0.15">
      <c r="A1" s="139" t="s">
        <v>129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ht="30" customHeight="1" x14ac:dyDescent="0.15">
      <c r="A2" s="138" t="s">
        <v>0</v>
      </c>
      <c r="B2" s="138"/>
      <c r="C2" s="143" t="s">
        <v>114</v>
      </c>
      <c r="D2" s="144"/>
      <c r="E2" s="144"/>
      <c r="F2" s="144"/>
      <c r="G2" s="145"/>
      <c r="H2" s="138" t="s">
        <v>42</v>
      </c>
      <c r="I2" s="138"/>
      <c r="J2" s="138"/>
      <c r="K2" s="143" t="s">
        <v>57</v>
      </c>
      <c r="L2" s="144"/>
      <c r="M2" s="144"/>
      <c r="N2" s="144"/>
      <c r="O2" s="144"/>
      <c r="P2" s="145"/>
    </row>
    <row r="3" spans="1:16" ht="30" customHeight="1" x14ac:dyDescent="0.15">
      <c r="A3" s="138" t="s">
        <v>1</v>
      </c>
      <c r="B3" s="138"/>
      <c r="C3" s="143" t="s" ph="1">
        <v>87</v>
      </c>
      <c r="D3" s="144" ph="1"/>
      <c r="E3" s="144" ph="1"/>
      <c r="F3" s="144" ph="1"/>
      <c r="G3" s="145" ph="1"/>
      <c r="H3" s="138" t="s">
        <v>43</v>
      </c>
      <c r="I3" s="138"/>
      <c r="J3" s="138"/>
      <c r="K3" s="143" t="s">
        <v>58</v>
      </c>
      <c r="L3" s="144"/>
      <c r="M3" s="144"/>
      <c r="N3" s="144"/>
      <c r="O3" s="144"/>
      <c r="P3" s="145"/>
    </row>
    <row r="4" spans="1:16" ht="17.25" customHeight="1" x14ac:dyDescent="0.15">
      <c r="A4" s="146" t="s">
        <v>40</v>
      </c>
      <c r="B4" s="148"/>
      <c r="C4" s="149" t="s">
        <v>59</v>
      </c>
      <c r="D4" s="150"/>
      <c r="E4" s="150"/>
      <c r="F4" s="150"/>
      <c r="G4" s="151"/>
      <c r="H4" s="146" t="s">
        <v>2</v>
      </c>
      <c r="I4" s="147"/>
      <c r="J4" s="148"/>
      <c r="K4" s="302" t="s">
        <v>61</v>
      </c>
      <c r="L4" s="150"/>
      <c r="M4" s="150"/>
      <c r="N4" s="150"/>
      <c r="O4" s="150"/>
      <c r="P4" s="151"/>
    </row>
    <row r="5" spans="1:16" ht="33.75" customHeight="1" x14ac:dyDescent="0.15">
      <c r="A5" s="134"/>
      <c r="B5" s="136"/>
      <c r="C5" s="303" t="s">
        <v>60</v>
      </c>
      <c r="D5" s="304"/>
      <c r="E5" s="304"/>
      <c r="F5" s="304"/>
      <c r="G5" s="305"/>
      <c r="H5" s="134"/>
      <c r="I5" s="135"/>
      <c r="J5" s="136"/>
      <c r="K5" s="303"/>
      <c r="L5" s="304"/>
      <c r="M5" s="304"/>
      <c r="N5" s="304"/>
      <c r="O5" s="304"/>
      <c r="P5" s="305"/>
    </row>
    <row r="6" spans="1:16" ht="28.5" customHeight="1" x14ac:dyDescent="0.15">
      <c r="A6" s="138" t="s">
        <v>41</v>
      </c>
      <c r="B6" s="138"/>
      <c r="C6" s="306" t="s">
        <v>88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8"/>
    </row>
    <row r="7" spans="1:16" ht="28.5" customHeight="1" x14ac:dyDescent="0.15">
      <c r="A7" s="138"/>
      <c r="B7" s="138"/>
      <c r="C7" s="309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1"/>
    </row>
    <row r="8" spans="1:16" ht="9.75" customHeight="1" x14ac:dyDescent="0.15"/>
    <row r="9" spans="1:16" ht="24" customHeight="1" x14ac:dyDescent="0.15">
      <c r="A9" s="142" t="s">
        <v>49</v>
      </c>
      <c r="B9" s="142"/>
      <c r="C9" s="65"/>
      <c r="D9" s="14"/>
      <c r="E9" s="31"/>
      <c r="F9" s="31"/>
      <c r="G9" s="16"/>
      <c r="H9" s="31"/>
      <c r="I9" s="31"/>
      <c r="J9" s="31"/>
      <c r="K9" s="31"/>
      <c r="L9" s="31"/>
      <c r="M9" s="31"/>
      <c r="N9" s="31"/>
    </row>
    <row r="10" spans="1:16" ht="26.25" customHeight="1" thickBot="1" x14ac:dyDescent="0.2">
      <c r="A10" s="137" t="s">
        <v>3</v>
      </c>
      <c r="B10" s="137"/>
      <c r="C10" s="129" t="s">
        <v>16</v>
      </c>
      <c r="D10" s="129"/>
      <c r="E10" s="129"/>
      <c r="F10" s="81" t="s">
        <v>66</v>
      </c>
      <c r="G10" s="34"/>
      <c r="H10" s="129" t="s">
        <v>3</v>
      </c>
      <c r="I10" s="129"/>
      <c r="J10" s="129"/>
      <c r="K10" s="129" t="s">
        <v>16</v>
      </c>
      <c r="L10" s="129"/>
      <c r="M10" s="129"/>
      <c r="N10" s="129"/>
      <c r="O10" s="155" t="s">
        <v>66</v>
      </c>
      <c r="P10" s="156"/>
    </row>
    <row r="11" spans="1:16" ht="26.25" customHeight="1" x14ac:dyDescent="0.15">
      <c r="A11" s="312" t="s">
        <v>80</v>
      </c>
      <c r="B11" s="313"/>
      <c r="C11" s="314" t="s">
        <v>121</v>
      </c>
      <c r="D11" s="314"/>
      <c r="E11" s="314"/>
      <c r="F11" s="90">
        <v>25</v>
      </c>
      <c r="G11" s="60"/>
      <c r="H11" s="315" t="s">
        <v>77</v>
      </c>
      <c r="I11" s="316"/>
      <c r="J11" s="317"/>
      <c r="K11" s="130"/>
      <c r="L11" s="130"/>
      <c r="M11" s="130"/>
      <c r="N11" s="130"/>
      <c r="O11" s="318"/>
      <c r="P11" s="319"/>
    </row>
    <row r="12" spans="1:16" ht="26.25" customHeight="1" x14ac:dyDescent="0.15">
      <c r="A12" s="312" t="s">
        <v>81</v>
      </c>
      <c r="B12" s="313"/>
      <c r="C12" s="320" t="s">
        <v>134</v>
      </c>
      <c r="D12" s="320"/>
      <c r="E12" s="320"/>
      <c r="F12" s="33">
        <v>25</v>
      </c>
      <c r="G12" s="60"/>
      <c r="H12" s="321" t="s">
        <v>77</v>
      </c>
      <c r="I12" s="322"/>
      <c r="J12" s="323"/>
      <c r="K12" s="120"/>
      <c r="L12" s="120"/>
      <c r="M12" s="120"/>
      <c r="N12" s="120"/>
      <c r="O12" s="324"/>
      <c r="P12" s="325"/>
    </row>
    <row r="13" spans="1:16" ht="26.25" customHeight="1" x14ac:dyDescent="0.15">
      <c r="A13" s="312" t="s">
        <v>82</v>
      </c>
      <c r="B13" s="313"/>
      <c r="C13" s="320" t="s">
        <v>20</v>
      </c>
      <c r="D13" s="320"/>
      <c r="E13" s="320"/>
      <c r="F13" s="33">
        <v>20</v>
      </c>
      <c r="G13" s="60"/>
      <c r="H13" s="321" t="s">
        <v>77</v>
      </c>
      <c r="I13" s="322"/>
      <c r="J13" s="323"/>
      <c r="K13" s="120"/>
      <c r="L13" s="120"/>
      <c r="M13" s="120"/>
      <c r="N13" s="120"/>
      <c r="O13" s="324"/>
      <c r="P13" s="325"/>
    </row>
    <row r="14" spans="1:16" ht="26.25" customHeight="1" x14ac:dyDescent="0.15">
      <c r="A14" s="312" t="s">
        <v>83</v>
      </c>
      <c r="B14" s="313"/>
      <c r="C14" s="320" t="s">
        <v>137</v>
      </c>
      <c r="D14" s="320"/>
      <c r="E14" s="320"/>
      <c r="F14" s="33">
        <v>25</v>
      </c>
      <c r="G14" s="60"/>
      <c r="H14" s="321" t="s">
        <v>77</v>
      </c>
      <c r="I14" s="322"/>
      <c r="J14" s="323"/>
      <c r="K14" s="120"/>
      <c r="L14" s="120"/>
      <c r="M14" s="120"/>
      <c r="N14" s="120"/>
      <c r="O14" s="324"/>
      <c r="P14" s="325"/>
    </row>
    <row r="15" spans="1:16" ht="26.25" customHeight="1" x14ac:dyDescent="0.15">
      <c r="A15" s="312" t="s">
        <v>135</v>
      </c>
      <c r="B15" s="313"/>
      <c r="C15" s="320" t="s">
        <v>136</v>
      </c>
      <c r="D15" s="320"/>
      <c r="E15" s="320"/>
      <c r="F15" s="33">
        <v>20</v>
      </c>
      <c r="G15" s="60"/>
      <c r="H15" s="321" t="s">
        <v>77</v>
      </c>
      <c r="I15" s="322"/>
      <c r="J15" s="323"/>
      <c r="K15" s="120"/>
      <c r="L15" s="120"/>
      <c r="M15" s="120"/>
      <c r="N15" s="120"/>
      <c r="O15" s="324"/>
      <c r="P15" s="325"/>
    </row>
    <row r="16" spans="1:16" ht="26.25" customHeight="1" x14ac:dyDescent="0.15">
      <c r="A16" s="312" t="s">
        <v>86</v>
      </c>
      <c r="B16" s="313"/>
      <c r="C16" s="320" t="s">
        <v>21</v>
      </c>
      <c r="D16" s="320"/>
      <c r="E16" s="320"/>
      <c r="F16" s="33">
        <v>25</v>
      </c>
      <c r="G16" s="60"/>
      <c r="H16" s="321" t="s">
        <v>77</v>
      </c>
      <c r="I16" s="322"/>
      <c r="J16" s="323"/>
      <c r="K16" s="120"/>
      <c r="L16" s="120"/>
      <c r="M16" s="120"/>
      <c r="N16" s="120"/>
      <c r="O16" s="324"/>
      <c r="P16" s="325"/>
    </row>
    <row r="17" spans="1:16" ht="26.25" customHeight="1" x14ac:dyDescent="0.15">
      <c r="A17" s="312" t="s">
        <v>84</v>
      </c>
      <c r="B17" s="313"/>
      <c r="C17" s="320" t="s">
        <v>20</v>
      </c>
      <c r="D17" s="320"/>
      <c r="E17" s="320"/>
      <c r="F17" s="33">
        <v>20</v>
      </c>
      <c r="G17" s="60"/>
      <c r="H17" s="321" t="s">
        <v>77</v>
      </c>
      <c r="I17" s="322"/>
      <c r="J17" s="323"/>
      <c r="K17" s="120"/>
      <c r="L17" s="120"/>
      <c r="M17" s="120"/>
      <c r="N17" s="120"/>
      <c r="O17" s="324"/>
      <c r="P17" s="325"/>
    </row>
    <row r="18" spans="1:16" ht="26.25" customHeight="1" x14ac:dyDescent="0.15">
      <c r="A18" s="312" t="s">
        <v>78</v>
      </c>
      <c r="B18" s="313"/>
      <c r="C18" s="120"/>
      <c r="D18" s="120"/>
      <c r="E18" s="120"/>
      <c r="F18" s="10"/>
      <c r="G18" s="60"/>
      <c r="H18" s="321" t="s">
        <v>77</v>
      </c>
      <c r="I18" s="322"/>
      <c r="J18" s="323"/>
      <c r="K18" s="120"/>
      <c r="L18" s="120"/>
      <c r="M18" s="120"/>
      <c r="N18" s="120"/>
      <c r="O18" s="324"/>
      <c r="P18" s="325"/>
    </row>
    <row r="19" spans="1:16" ht="26.25" customHeight="1" x14ac:dyDescent="0.15">
      <c r="A19" s="312" t="s">
        <v>78</v>
      </c>
      <c r="B19" s="313"/>
      <c r="C19" s="120"/>
      <c r="D19" s="120"/>
      <c r="E19" s="120"/>
      <c r="F19" s="10"/>
      <c r="G19" s="60"/>
      <c r="H19" s="321" t="s">
        <v>77</v>
      </c>
      <c r="I19" s="322"/>
      <c r="J19" s="323"/>
      <c r="K19" s="120"/>
      <c r="L19" s="120"/>
      <c r="M19" s="120"/>
      <c r="N19" s="120"/>
      <c r="O19" s="324"/>
      <c r="P19" s="325"/>
    </row>
    <row r="20" spans="1:16" ht="26.25" customHeight="1" x14ac:dyDescent="0.15">
      <c r="A20" s="312" t="s">
        <v>78</v>
      </c>
      <c r="B20" s="313"/>
      <c r="C20" s="120"/>
      <c r="D20" s="120"/>
      <c r="E20" s="120"/>
      <c r="F20" s="10"/>
      <c r="G20" s="60"/>
      <c r="H20" s="321" t="s">
        <v>77</v>
      </c>
      <c r="I20" s="322"/>
      <c r="J20" s="323"/>
      <c r="K20" s="120"/>
      <c r="L20" s="120"/>
      <c r="M20" s="120"/>
      <c r="N20" s="120"/>
      <c r="O20" s="324"/>
      <c r="P20" s="325"/>
    </row>
    <row r="21" spans="1:16" ht="26.25" customHeight="1" x14ac:dyDescent="0.15">
      <c r="A21" s="312" t="s">
        <v>78</v>
      </c>
      <c r="B21" s="313"/>
      <c r="C21" s="120"/>
      <c r="D21" s="120"/>
      <c r="E21" s="120"/>
      <c r="F21" s="10"/>
      <c r="G21" s="60"/>
      <c r="H21" s="321" t="s">
        <v>77</v>
      </c>
      <c r="I21" s="322"/>
      <c r="J21" s="323"/>
      <c r="K21" s="120"/>
      <c r="L21" s="120"/>
      <c r="M21" s="120"/>
      <c r="N21" s="120"/>
      <c r="O21" s="324"/>
      <c r="P21" s="325"/>
    </row>
    <row r="22" spans="1:16" ht="26.25" customHeight="1" thickBot="1" x14ac:dyDescent="0.2">
      <c r="A22" s="312" t="s">
        <v>78</v>
      </c>
      <c r="B22" s="313"/>
      <c r="C22" s="159"/>
      <c r="D22" s="159"/>
      <c r="E22" s="159"/>
      <c r="F22" s="30"/>
      <c r="G22" s="60"/>
      <c r="H22" s="321" t="s">
        <v>77</v>
      </c>
      <c r="I22" s="322"/>
      <c r="J22" s="323"/>
      <c r="K22" s="159"/>
      <c r="L22" s="159"/>
      <c r="M22" s="159"/>
      <c r="N22" s="159"/>
      <c r="O22" s="326"/>
      <c r="P22" s="327"/>
    </row>
    <row r="23" spans="1:16" ht="26.25" customHeight="1" x14ac:dyDescent="0.15">
      <c r="A23" s="126" t="s">
        <v>15</v>
      </c>
      <c r="B23" s="127"/>
      <c r="C23" s="127"/>
      <c r="D23" s="127"/>
      <c r="E23" s="128"/>
      <c r="F23" s="86">
        <f>SUM(F11:F22)</f>
        <v>160</v>
      </c>
      <c r="G23" s="60"/>
      <c r="H23" s="131" t="s">
        <v>34</v>
      </c>
      <c r="I23" s="132"/>
      <c r="J23" s="132"/>
      <c r="K23" s="132"/>
      <c r="L23" s="132"/>
      <c r="M23" s="132"/>
      <c r="N23" s="133"/>
      <c r="O23" s="331">
        <f>SUM(O11:P22)</f>
        <v>0</v>
      </c>
      <c r="P23" s="332"/>
    </row>
    <row r="24" spans="1:16" ht="9.75" customHeight="1" x14ac:dyDescent="0.15"/>
    <row r="25" spans="1:16" ht="22.5" customHeight="1" x14ac:dyDescent="0.15">
      <c r="A25" s="175" t="s">
        <v>50</v>
      </c>
      <c r="B25" s="175"/>
      <c r="C25" s="64"/>
      <c r="D25" s="32"/>
    </row>
    <row r="26" spans="1:16" ht="24.75" customHeight="1" x14ac:dyDescent="0.15">
      <c r="A26" s="121" t="s">
        <v>44</v>
      </c>
      <c r="B26" s="121"/>
      <c r="C26" s="121"/>
      <c r="D26" s="163" t="s">
        <v>9</v>
      </c>
      <c r="E26" s="164"/>
      <c r="F26" s="164"/>
      <c r="G26" s="164"/>
      <c r="H26" s="164"/>
      <c r="I26" s="164"/>
      <c r="J26" s="165"/>
      <c r="K26" s="163" t="s">
        <v>18</v>
      </c>
      <c r="L26" s="164"/>
      <c r="M26" s="164"/>
      <c r="N26" s="164"/>
      <c r="O26" s="164"/>
      <c r="P26" s="165"/>
    </row>
    <row r="27" spans="1:16" ht="24.75" customHeight="1" x14ac:dyDescent="0.15">
      <c r="A27" s="121" t="s">
        <v>45</v>
      </c>
      <c r="B27" s="121"/>
      <c r="C27" s="121"/>
      <c r="D27" s="176" t="s">
        <v>93</v>
      </c>
      <c r="E27" s="177"/>
      <c r="F27" s="177"/>
      <c r="G27" s="177"/>
      <c r="H27" s="177"/>
      <c r="I27" s="177"/>
      <c r="J27" s="178"/>
      <c r="K27" s="328">
        <f>K37</f>
        <v>28000</v>
      </c>
      <c r="L27" s="329"/>
      <c r="M27" s="329"/>
      <c r="N27" s="329"/>
      <c r="O27" s="329"/>
      <c r="P27" s="330"/>
    </row>
    <row r="28" spans="1:16" ht="24.75" customHeight="1" x14ac:dyDescent="0.15">
      <c r="A28" s="121" t="s">
        <v>46</v>
      </c>
      <c r="B28" s="121"/>
      <c r="C28" s="121"/>
      <c r="D28" s="176" t="s">
        <v>62</v>
      </c>
      <c r="E28" s="177"/>
      <c r="F28" s="177"/>
      <c r="G28" s="177"/>
      <c r="H28" s="177"/>
      <c r="I28" s="177"/>
      <c r="J28" s="178"/>
      <c r="K28" s="163">
        <v>10000</v>
      </c>
      <c r="L28" s="164"/>
      <c r="M28" s="164"/>
      <c r="N28" s="164"/>
      <c r="O28" s="164"/>
      <c r="P28" s="165"/>
    </row>
    <row r="29" spans="1:16" ht="24.75" customHeight="1" thickBot="1" x14ac:dyDescent="0.2">
      <c r="A29" s="122" t="s">
        <v>47</v>
      </c>
      <c r="B29" s="122"/>
      <c r="C29" s="122"/>
      <c r="D29" s="179" t="s">
        <v>63</v>
      </c>
      <c r="E29" s="180"/>
      <c r="F29" s="180"/>
      <c r="G29" s="180"/>
      <c r="H29" s="180"/>
      <c r="I29" s="180"/>
      <c r="J29" s="181"/>
      <c r="K29" s="333">
        <f>F23*300</f>
        <v>48000</v>
      </c>
      <c r="L29" s="334"/>
      <c r="M29" s="334"/>
      <c r="N29" s="334"/>
      <c r="O29" s="334"/>
      <c r="P29" s="335"/>
    </row>
    <row r="30" spans="1:16" ht="28.5" customHeight="1" x14ac:dyDescent="0.15">
      <c r="A30" s="123" t="s">
        <v>48</v>
      </c>
      <c r="B30" s="123"/>
      <c r="C30" s="123"/>
      <c r="D30" s="123"/>
      <c r="E30" s="123"/>
      <c r="F30" s="123"/>
      <c r="G30" s="123"/>
      <c r="H30" s="123"/>
      <c r="I30" s="123"/>
      <c r="J30" s="123"/>
      <c r="K30" s="336">
        <f>SUM(K27:P29)</f>
        <v>86000</v>
      </c>
      <c r="L30" s="337"/>
      <c r="M30" s="337"/>
      <c r="N30" s="337"/>
      <c r="O30" s="337"/>
      <c r="P30" s="338"/>
    </row>
    <row r="31" spans="1:16" ht="12" customHeight="1" x14ac:dyDescent="0.15">
      <c r="A31" s="20"/>
      <c r="B31" s="20"/>
      <c r="C31" s="11"/>
      <c r="D31" s="11"/>
      <c r="E31" s="11"/>
      <c r="F31" s="11"/>
      <c r="G31" s="11"/>
      <c r="H31" s="11"/>
      <c r="I31" s="11"/>
      <c r="J31" s="9"/>
      <c r="K31" s="9"/>
      <c r="L31" s="9"/>
      <c r="M31" s="9"/>
      <c r="N31" s="9"/>
    </row>
    <row r="32" spans="1:16" ht="19.5" customHeight="1" x14ac:dyDescent="0.15"/>
    <row r="33" spans="1:16" ht="10.5" customHeight="1" x14ac:dyDescent="0.15">
      <c r="A33" s="7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  <row r="34" spans="1:16" ht="24" customHeight="1" x14ac:dyDescent="0.15">
      <c r="A34" s="182" t="s">
        <v>71</v>
      </c>
      <c r="B34" s="183"/>
      <c r="C34" s="186">
        <v>7</v>
      </c>
      <c r="D34" s="186"/>
      <c r="E34" s="59" t="s">
        <v>52</v>
      </c>
      <c r="F34" s="13" t="s">
        <v>6</v>
      </c>
      <c r="G34" s="339">
        <v>4000</v>
      </c>
      <c r="H34" s="339"/>
      <c r="I34" s="339"/>
      <c r="J34" s="13" t="s">
        <v>7</v>
      </c>
      <c r="K34" s="185">
        <f>IF(C34="","",C34*G34)</f>
        <v>28000</v>
      </c>
      <c r="L34" s="185"/>
      <c r="M34" s="185"/>
      <c r="N34" s="185"/>
      <c r="O34" s="59" t="s">
        <v>5</v>
      </c>
      <c r="P34" s="61"/>
    </row>
    <row r="35" spans="1:16" ht="9" customHeight="1" x14ac:dyDescent="0.15">
      <c r="A35" s="71"/>
      <c r="B35" s="16"/>
      <c r="C35" s="13"/>
      <c r="D35" s="12"/>
      <c r="E35" s="12"/>
      <c r="F35" s="13"/>
      <c r="G35" s="13"/>
      <c r="H35" s="12"/>
      <c r="I35" s="12"/>
      <c r="J35" s="13"/>
      <c r="K35" s="12"/>
      <c r="L35" s="12"/>
      <c r="M35" s="12"/>
      <c r="N35" s="12"/>
      <c r="P35" s="61"/>
    </row>
    <row r="36" spans="1:16" ht="24" customHeight="1" x14ac:dyDescent="0.15">
      <c r="A36" s="84"/>
      <c r="B36" s="13"/>
      <c r="C36" s="91" t="s">
        <v>85</v>
      </c>
      <c r="D36" s="12"/>
      <c r="E36" s="12"/>
      <c r="F36" s="13"/>
      <c r="G36" s="13"/>
      <c r="H36" s="12"/>
      <c r="I36" s="12"/>
      <c r="J36" s="13"/>
      <c r="K36" s="12"/>
      <c r="L36" s="12"/>
      <c r="M36" s="12"/>
      <c r="N36" s="12"/>
      <c r="P36" s="61"/>
    </row>
    <row r="37" spans="1:16" ht="24" customHeight="1" thickBot="1" x14ac:dyDescent="0.2">
      <c r="A37" s="160" t="s">
        <v>8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2">
        <f>IF(K34="","",IF(K34&lt;K38,K34,K38))</f>
        <v>28000</v>
      </c>
      <c r="L37" s="162"/>
      <c r="M37" s="162"/>
      <c r="N37" s="162"/>
      <c r="O37" s="67" t="s">
        <v>5</v>
      </c>
      <c r="P37" s="61"/>
    </row>
    <row r="38" spans="1:16" ht="18" customHeight="1" thickTop="1" x14ac:dyDescent="0.15">
      <c r="A38" s="71"/>
      <c r="B38" s="66"/>
      <c r="C38" s="17"/>
      <c r="D38" s="17"/>
      <c r="E38" s="17"/>
      <c r="F38" s="17"/>
      <c r="G38" s="17"/>
      <c r="J38" s="16"/>
      <c r="K38" s="152">
        <v>50000</v>
      </c>
      <c r="L38" s="152"/>
      <c r="M38" s="152"/>
      <c r="N38" s="152"/>
      <c r="O38" s="152"/>
      <c r="P38" s="61"/>
    </row>
    <row r="39" spans="1:16" ht="9" customHeight="1" x14ac:dyDescent="0.15">
      <c r="A39" s="7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/>
    </row>
  </sheetData>
  <mergeCells count="107">
    <mergeCell ref="A37:J37"/>
    <mergeCell ref="K37:N37"/>
    <mergeCell ref="K38:O38"/>
    <mergeCell ref="A29:C29"/>
    <mergeCell ref="D29:J29"/>
    <mergeCell ref="K29:P29"/>
    <mergeCell ref="A30:J30"/>
    <mergeCell ref="K30:P30"/>
    <mergeCell ref="A34:B34"/>
    <mergeCell ref="C34:D34"/>
    <mergeCell ref="G34:I34"/>
    <mergeCell ref="K34:N34"/>
    <mergeCell ref="A27:C27"/>
    <mergeCell ref="D27:J27"/>
    <mergeCell ref="K27:P27"/>
    <mergeCell ref="A28:C28"/>
    <mergeCell ref="D28:J28"/>
    <mergeCell ref="K28:P28"/>
    <mergeCell ref="A23:E23"/>
    <mergeCell ref="H23:N23"/>
    <mergeCell ref="O23:P23"/>
    <mergeCell ref="A25:B25"/>
    <mergeCell ref="A26:C26"/>
    <mergeCell ref="D26:J26"/>
    <mergeCell ref="K26:P26"/>
    <mergeCell ref="A21:B21"/>
    <mergeCell ref="C21:E21"/>
    <mergeCell ref="H21:J21"/>
    <mergeCell ref="K21:N21"/>
    <mergeCell ref="O21:P21"/>
    <mergeCell ref="A22:B22"/>
    <mergeCell ref="C22:E22"/>
    <mergeCell ref="H22:J22"/>
    <mergeCell ref="K22:N22"/>
    <mergeCell ref="O22:P22"/>
    <mergeCell ref="A19:B19"/>
    <mergeCell ref="C19:E19"/>
    <mergeCell ref="H19:J19"/>
    <mergeCell ref="K19:N19"/>
    <mergeCell ref="O19:P19"/>
    <mergeCell ref="A20:B20"/>
    <mergeCell ref="C20:E20"/>
    <mergeCell ref="H20:J20"/>
    <mergeCell ref="K20:N20"/>
    <mergeCell ref="O20:P20"/>
    <mergeCell ref="A17:B17"/>
    <mergeCell ref="C17:E17"/>
    <mergeCell ref="H17:J17"/>
    <mergeCell ref="K17:N17"/>
    <mergeCell ref="O17:P17"/>
    <mergeCell ref="A18:B18"/>
    <mergeCell ref="C18:E18"/>
    <mergeCell ref="H18:J18"/>
    <mergeCell ref="K18:N18"/>
    <mergeCell ref="O18:P18"/>
    <mergeCell ref="A15:B15"/>
    <mergeCell ref="C15:E15"/>
    <mergeCell ref="H15:J15"/>
    <mergeCell ref="K15:N15"/>
    <mergeCell ref="O15:P15"/>
    <mergeCell ref="A16:B16"/>
    <mergeCell ref="C16:E16"/>
    <mergeCell ref="H16:J16"/>
    <mergeCell ref="K16:N16"/>
    <mergeCell ref="O16:P16"/>
    <mergeCell ref="A13:B13"/>
    <mergeCell ref="C13:E13"/>
    <mergeCell ref="H13:J13"/>
    <mergeCell ref="K13:N13"/>
    <mergeCell ref="O13:P13"/>
    <mergeCell ref="A14:B14"/>
    <mergeCell ref="C14:E14"/>
    <mergeCell ref="H14:J14"/>
    <mergeCell ref="K14:N14"/>
    <mergeCell ref="O14:P14"/>
    <mergeCell ref="A11:B11"/>
    <mergeCell ref="C11:E11"/>
    <mergeCell ref="H11:J11"/>
    <mergeCell ref="K11:N11"/>
    <mergeCell ref="O11:P11"/>
    <mergeCell ref="A12:B12"/>
    <mergeCell ref="C12:E12"/>
    <mergeCell ref="H12:J12"/>
    <mergeCell ref="K12:N12"/>
    <mergeCell ref="O12:P12"/>
    <mergeCell ref="A9:B9"/>
    <mergeCell ref="A10:B10"/>
    <mergeCell ref="C10:E10"/>
    <mergeCell ref="H10:J10"/>
    <mergeCell ref="K10:N10"/>
    <mergeCell ref="O10:P10"/>
    <mergeCell ref="A4:B5"/>
    <mergeCell ref="C4:G4"/>
    <mergeCell ref="H4:J5"/>
    <mergeCell ref="K4:P5"/>
    <mergeCell ref="C5:G5"/>
    <mergeCell ref="A6:B7"/>
    <mergeCell ref="C6:P7"/>
    <mergeCell ref="A1:P1"/>
    <mergeCell ref="A2:B2"/>
    <mergeCell ref="C2:G2"/>
    <mergeCell ref="H2:J2"/>
    <mergeCell ref="K2:P2"/>
    <mergeCell ref="A3:B3"/>
    <mergeCell ref="C3:G3"/>
    <mergeCell ref="H3:J3"/>
    <mergeCell ref="K3:P3"/>
  </mergeCells>
  <phoneticPr fontId="2" type="Hiragana" alignment="center"/>
  <printOptions horizontalCentered="1" verticalCentered="1"/>
  <pageMargins left="0.59055118110236227" right="0.39370078740157483" top="0.78740157480314965" bottom="0.39370078740157483" header="0.39370078740157483" footer="0.51181102362204722"/>
  <pageSetup paperSize="9" scale="92" orientation="portrait" r:id="rId1"/>
  <headerFooter scaleWithDoc="0" alignWithMargins="0">
    <oddHeader>&amp;L&amp;"HGSｺﾞｼｯｸM,標準"&amp;12（様式第2号）&amp;C&amp;"ＭＳ Ｐゴシック,太字"&amp;18～記入例～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A896-216E-47A0-AC02-B0B5EFB83A4E}">
  <sheetPr>
    <tabColor rgb="FFFFFF00"/>
  </sheetPr>
  <dimension ref="A1:W39"/>
  <sheetViews>
    <sheetView view="pageBreakPreview" zoomScale="85" zoomScaleNormal="100" zoomScaleSheetLayoutView="85" workbookViewId="0">
      <selection activeCell="I1" sqref="I1:O1"/>
    </sheetView>
  </sheetViews>
  <sheetFormatPr defaultColWidth="4.25" defaultRowHeight="22.5" customHeight="1" x14ac:dyDescent="0.15"/>
  <cols>
    <col min="1" max="2" width="3.625" style="2" customWidth="1"/>
    <col min="3" max="8" width="4.125" style="2" customWidth="1"/>
    <col min="9" max="9" width="5.5" style="2" customWidth="1"/>
    <col min="10" max="10" width="3.375" style="2" customWidth="1"/>
    <col min="11" max="21" width="4.125" style="2" customWidth="1"/>
    <col min="22" max="23" width="3.625" style="2" customWidth="1"/>
    <col min="24" max="16384" width="4.25" style="2"/>
  </cols>
  <sheetData>
    <row r="1" spans="1:23" ht="22.5" customHeight="1" x14ac:dyDescent="0.15">
      <c r="I1" s="340" t="s">
        <v>139</v>
      </c>
      <c r="J1" s="340"/>
      <c r="K1" s="340"/>
      <c r="L1" s="340"/>
      <c r="M1" s="340"/>
      <c r="N1" s="340"/>
      <c r="O1" s="340"/>
    </row>
    <row r="2" spans="1:23" ht="21" customHeight="1" x14ac:dyDescent="0.15">
      <c r="A2" s="27"/>
      <c r="B2" s="27"/>
      <c r="P2" s="112" t="s">
        <v>111</v>
      </c>
      <c r="Q2" s="112"/>
      <c r="R2" s="112"/>
      <c r="S2" s="112"/>
      <c r="T2" s="112"/>
      <c r="U2" s="112"/>
      <c r="V2" s="112"/>
      <c r="W2" s="112"/>
    </row>
    <row r="3" spans="1:23" ht="21" customHeight="1" x14ac:dyDescent="0.15">
      <c r="A3" s="187" t="s">
        <v>19</v>
      </c>
      <c r="B3" s="187"/>
      <c r="C3" s="187"/>
      <c r="D3" s="187"/>
      <c r="E3" s="187"/>
      <c r="F3" s="187"/>
      <c r="G3" s="187"/>
      <c r="H3" s="187"/>
      <c r="I3" s="187"/>
      <c r="J3" s="27"/>
    </row>
    <row r="4" spans="1:23" ht="21" customHeight="1" x14ac:dyDescent="0.15">
      <c r="A4" s="188" t="s">
        <v>107</v>
      </c>
      <c r="B4" s="188"/>
      <c r="C4" s="188"/>
      <c r="D4" s="188"/>
      <c r="E4" s="188"/>
      <c r="F4" s="188"/>
      <c r="G4" s="188"/>
      <c r="H4" s="188"/>
      <c r="I4" s="188"/>
    </row>
    <row r="5" spans="1:23" ht="21" customHeight="1" x14ac:dyDescent="0.15">
      <c r="A5" s="7"/>
      <c r="B5" s="7"/>
      <c r="C5" s="7"/>
      <c r="D5" s="7"/>
      <c r="L5" s="26"/>
      <c r="M5" s="26"/>
      <c r="N5" s="26"/>
      <c r="O5" s="26"/>
    </row>
    <row r="6" spans="1:23" ht="21" customHeight="1" x14ac:dyDescent="0.15">
      <c r="A6" s="7"/>
      <c r="B6" s="7"/>
      <c r="C6" s="7"/>
      <c r="D6" s="7"/>
      <c r="L6" s="22" t="s">
        <v>0</v>
      </c>
      <c r="M6" s="22"/>
      <c r="N6" s="22"/>
      <c r="O6" s="22"/>
      <c r="P6" s="113"/>
      <c r="Q6" s="113"/>
      <c r="R6" s="113"/>
      <c r="S6" s="113"/>
      <c r="T6" s="113"/>
      <c r="U6" s="113"/>
      <c r="V6" s="113"/>
    </row>
    <row r="7" spans="1:23" ht="21" customHeight="1" x14ac:dyDescent="0.15">
      <c r="A7" s="7"/>
      <c r="B7" s="7"/>
      <c r="C7" s="7"/>
      <c r="D7" s="7"/>
      <c r="E7" s="7"/>
      <c r="F7" s="7"/>
      <c r="G7" s="7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3" ht="21" customHeight="1" x14ac:dyDescent="0.15">
      <c r="A8" s="7"/>
      <c r="B8" s="7"/>
      <c r="C8" s="7"/>
      <c r="D8" s="7"/>
      <c r="E8" s="7"/>
      <c r="F8" s="7"/>
      <c r="G8" s="7"/>
      <c r="L8" s="22" t="s">
        <v>1</v>
      </c>
      <c r="M8" s="22"/>
      <c r="N8" s="22"/>
      <c r="O8" s="22"/>
      <c r="P8" s="113"/>
      <c r="Q8" s="113"/>
      <c r="R8" s="113"/>
      <c r="S8" s="113"/>
      <c r="T8" s="113"/>
      <c r="U8" s="113"/>
      <c r="V8" s="8" t="s">
        <v>11</v>
      </c>
    </row>
    <row r="9" spans="1:23" ht="21" customHeight="1" x14ac:dyDescent="0.15">
      <c r="A9" s="7"/>
      <c r="B9" s="7"/>
      <c r="C9" s="7"/>
      <c r="D9" s="7"/>
      <c r="E9" s="7"/>
      <c r="F9" s="7"/>
      <c r="G9" s="7"/>
      <c r="L9" s="24"/>
      <c r="M9" s="24"/>
      <c r="N9" s="24"/>
      <c r="O9" s="24"/>
      <c r="P9" s="25"/>
      <c r="Q9" s="25"/>
      <c r="R9" s="25"/>
      <c r="S9" s="25"/>
      <c r="T9" s="25"/>
      <c r="U9" s="25"/>
      <c r="V9" s="23"/>
    </row>
    <row r="10" spans="1:23" ht="21" customHeight="1" x14ac:dyDescent="0.15">
      <c r="A10" s="21"/>
      <c r="B10" s="21"/>
      <c r="C10" s="21"/>
      <c r="D10" s="21"/>
      <c r="E10" s="21"/>
      <c r="F10" s="21"/>
      <c r="G10" s="21"/>
      <c r="J10" s="21"/>
      <c r="K10" s="21"/>
      <c r="L10" s="22" t="s">
        <v>2</v>
      </c>
      <c r="M10" s="22"/>
      <c r="N10" s="22"/>
      <c r="O10" s="22"/>
      <c r="P10" s="113"/>
      <c r="Q10" s="113"/>
      <c r="R10" s="113"/>
      <c r="S10" s="113"/>
      <c r="T10" s="113"/>
      <c r="U10" s="113"/>
      <c r="V10" s="113"/>
    </row>
    <row r="11" spans="1:23" ht="21" customHeight="1" x14ac:dyDescent="0.15">
      <c r="A11" s="21"/>
      <c r="B11" s="21"/>
    </row>
    <row r="12" spans="1:23" ht="21" customHeight="1" x14ac:dyDescent="0.15"/>
    <row r="13" spans="1:23" ht="21" customHeight="1" x14ac:dyDescent="0.15">
      <c r="A13" s="114" t="s">
        <v>130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00"/>
    </row>
    <row r="14" spans="1:23" ht="21" customHeight="1" x14ac:dyDescent="0.15"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3" ht="40.5" customHeight="1" x14ac:dyDescent="0.15">
      <c r="B15" s="189" t="s">
        <v>131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07"/>
    </row>
    <row r="16" spans="1:23" ht="21" customHeight="1" x14ac:dyDescent="0.15">
      <c r="L16" s="101"/>
      <c r="M16" s="27"/>
      <c r="N16" s="27"/>
      <c r="O16" s="27"/>
      <c r="P16" s="27"/>
      <c r="R16" s="101"/>
    </row>
    <row r="17" spans="1:23" s="27" customFormat="1" ht="21" customHeight="1" x14ac:dyDescent="0.15">
      <c r="A17" s="2"/>
      <c r="B17" s="2"/>
      <c r="C17" s="190" t="s">
        <v>13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2"/>
      <c r="W17" s="2"/>
    </row>
    <row r="18" spans="1:23" s="27" customFormat="1" ht="21" customHeight="1" thickBot="1" x14ac:dyDescent="0.2">
      <c r="A18" s="26"/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"/>
      <c r="T18" s="2"/>
      <c r="U18" s="2"/>
      <c r="V18" s="2"/>
      <c r="W18" s="2"/>
    </row>
    <row r="19" spans="1:23" ht="22.5" customHeight="1" x14ac:dyDescent="0.15">
      <c r="C19" s="191"/>
      <c r="D19" s="192"/>
      <c r="E19" s="192"/>
      <c r="F19" s="192"/>
      <c r="G19" s="195" t="s">
        <v>109</v>
      </c>
      <c r="H19" s="195"/>
      <c r="I19" s="195"/>
      <c r="J19" s="195"/>
      <c r="K19" s="195"/>
      <c r="L19" s="197" t="s">
        <v>113</v>
      </c>
      <c r="M19" s="198"/>
      <c r="N19" s="198"/>
      <c r="O19" s="198"/>
      <c r="P19" s="199"/>
      <c r="Q19" s="195" t="s">
        <v>110</v>
      </c>
      <c r="R19" s="195"/>
      <c r="S19" s="195"/>
      <c r="T19" s="195"/>
      <c r="U19" s="203"/>
    </row>
    <row r="20" spans="1:23" ht="11.25" customHeight="1" thickBot="1" x14ac:dyDescent="0.2">
      <c r="C20" s="193"/>
      <c r="D20" s="194"/>
      <c r="E20" s="194"/>
      <c r="F20" s="194"/>
      <c r="G20" s="196"/>
      <c r="H20" s="196"/>
      <c r="I20" s="196"/>
      <c r="J20" s="196"/>
      <c r="K20" s="196"/>
      <c r="L20" s="200"/>
      <c r="M20" s="201"/>
      <c r="N20" s="201"/>
      <c r="O20" s="201"/>
      <c r="P20" s="202"/>
      <c r="Q20" s="196"/>
      <c r="R20" s="196"/>
      <c r="S20" s="196"/>
      <c r="T20" s="196"/>
      <c r="U20" s="204"/>
    </row>
    <row r="21" spans="1:23" ht="22.5" customHeight="1" thickTop="1" x14ac:dyDescent="0.15">
      <c r="A21" s="27"/>
      <c r="B21" s="27"/>
      <c r="C21" s="205" t="s">
        <v>64</v>
      </c>
      <c r="D21" s="206"/>
      <c r="E21" s="206"/>
      <c r="F21" s="206"/>
      <c r="G21" s="209">
        <v>7</v>
      </c>
      <c r="H21" s="209"/>
      <c r="I21" s="209"/>
      <c r="J21" s="209"/>
      <c r="K21" s="209"/>
      <c r="L21" s="211">
        <v>6</v>
      </c>
      <c r="M21" s="212"/>
      <c r="N21" s="212"/>
      <c r="O21" s="212"/>
      <c r="P21" s="213"/>
      <c r="Q21" s="209">
        <f>IF(L21="","",L21-G21)</f>
        <v>-1</v>
      </c>
      <c r="R21" s="209"/>
      <c r="S21" s="209"/>
      <c r="T21" s="209"/>
      <c r="U21" s="223"/>
    </row>
    <row r="22" spans="1:23" ht="22.5" customHeight="1" x14ac:dyDescent="0.15">
      <c r="C22" s="207"/>
      <c r="D22" s="208"/>
      <c r="E22" s="208"/>
      <c r="F22" s="208"/>
      <c r="G22" s="210"/>
      <c r="H22" s="210"/>
      <c r="I22" s="210"/>
      <c r="J22" s="210"/>
      <c r="K22" s="210"/>
      <c r="L22" s="211"/>
      <c r="M22" s="212"/>
      <c r="N22" s="212"/>
      <c r="O22" s="212"/>
      <c r="P22" s="213"/>
      <c r="Q22" s="222"/>
      <c r="R22" s="222"/>
      <c r="S22" s="222"/>
      <c r="T22" s="222"/>
      <c r="U22" s="341"/>
    </row>
    <row r="23" spans="1:23" ht="22.5" customHeight="1" x14ac:dyDescent="0.15">
      <c r="C23" s="220" t="s">
        <v>54</v>
      </c>
      <c r="D23" s="208"/>
      <c r="E23" s="208"/>
      <c r="F23" s="221"/>
      <c r="G23" s="222">
        <f>IF(G21="","",IF(G21*4000&lt;=50000,G21*4000,50000))</f>
        <v>28000</v>
      </c>
      <c r="H23" s="222"/>
      <c r="I23" s="222"/>
      <c r="J23" s="222"/>
      <c r="K23" s="222"/>
      <c r="L23" s="222">
        <f>IF(L21="","",IF(L21&gt;=6,IF(L21&gt;G21,G23,IF(L21*4000&gt;50000,50000,L21*4000)),0))</f>
        <v>24000</v>
      </c>
      <c r="M23" s="222"/>
      <c r="N23" s="222"/>
      <c r="O23" s="222"/>
      <c r="P23" s="222"/>
      <c r="Q23" s="209">
        <f>IF(OR(L23="",G23=""),"",IF(L23&lt;=50000,G23-L23,50000))</f>
        <v>4000</v>
      </c>
      <c r="R23" s="209"/>
      <c r="S23" s="209"/>
      <c r="T23" s="209"/>
      <c r="U23" s="223"/>
    </row>
    <row r="24" spans="1:23" ht="22.5" customHeight="1" x14ac:dyDescent="0.15">
      <c r="C24" s="207"/>
      <c r="D24" s="208"/>
      <c r="E24" s="208"/>
      <c r="F24" s="221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10"/>
      <c r="R24" s="210"/>
      <c r="S24" s="210"/>
      <c r="T24" s="210"/>
      <c r="U24" s="224"/>
    </row>
    <row r="25" spans="1:23" ht="13.5" customHeight="1" x14ac:dyDescent="0.15">
      <c r="C25" s="220" t="s">
        <v>37</v>
      </c>
      <c r="D25" s="208"/>
      <c r="E25" s="208"/>
      <c r="F25" s="221"/>
      <c r="G25" s="225"/>
      <c r="H25" s="225"/>
      <c r="I25" s="225"/>
      <c r="J25" s="225"/>
      <c r="K25" s="225"/>
      <c r="L25" s="222">
        <v>71000</v>
      </c>
      <c r="M25" s="222"/>
      <c r="N25" s="222"/>
      <c r="O25" s="222"/>
      <c r="P25" s="226"/>
      <c r="Q25" s="227"/>
      <c r="R25" s="228"/>
      <c r="S25" s="228"/>
      <c r="T25" s="228"/>
      <c r="U25" s="229"/>
    </row>
    <row r="26" spans="1:23" ht="31.5" customHeight="1" x14ac:dyDescent="0.15">
      <c r="C26" s="207"/>
      <c r="D26" s="208"/>
      <c r="E26" s="208"/>
      <c r="F26" s="221"/>
      <c r="G26" s="225"/>
      <c r="H26" s="225"/>
      <c r="I26" s="225"/>
      <c r="J26" s="225"/>
      <c r="K26" s="225"/>
      <c r="L26" s="222"/>
      <c r="M26" s="222"/>
      <c r="N26" s="222"/>
      <c r="O26" s="222"/>
      <c r="P26" s="226"/>
      <c r="Q26" s="227"/>
      <c r="R26" s="228"/>
      <c r="S26" s="228"/>
      <c r="T26" s="228"/>
      <c r="U26" s="229"/>
    </row>
    <row r="27" spans="1:23" ht="22.5" customHeight="1" x14ac:dyDescent="0.15">
      <c r="C27" s="230" t="s">
        <v>97</v>
      </c>
      <c r="D27" s="231"/>
      <c r="E27" s="231"/>
      <c r="F27" s="232"/>
      <c r="G27" s="236" t="s">
        <v>126</v>
      </c>
      <c r="H27" s="237"/>
      <c r="I27" s="237"/>
      <c r="J27" s="237"/>
      <c r="K27" s="238"/>
      <c r="L27" s="242">
        <f>IF(L25="","",IF(L25&gt;L23,L23,L25))</f>
        <v>24000</v>
      </c>
      <c r="M27" s="243"/>
      <c r="N27" s="243"/>
      <c r="O27" s="243"/>
      <c r="P27" s="243"/>
      <c r="Q27" s="227"/>
      <c r="R27" s="228"/>
      <c r="S27" s="228"/>
      <c r="T27" s="228"/>
      <c r="U27" s="229"/>
    </row>
    <row r="28" spans="1:23" ht="22.5" customHeight="1" thickBot="1" x14ac:dyDescent="0.2">
      <c r="C28" s="233"/>
      <c r="D28" s="234"/>
      <c r="E28" s="234"/>
      <c r="F28" s="235"/>
      <c r="G28" s="239"/>
      <c r="H28" s="240"/>
      <c r="I28" s="240"/>
      <c r="J28" s="240"/>
      <c r="K28" s="241"/>
      <c r="L28" s="211"/>
      <c r="M28" s="212"/>
      <c r="N28" s="212"/>
      <c r="O28" s="212"/>
      <c r="P28" s="212"/>
      <c r="Q28" s="227"/>
      <c r="R28" s="228"/>
      <c r="S28" s="228"/>
      <c r="T28" s="228"/>
      <c r="U28" s="229"/>
    </row>
    <row r="29" spans="1:23" ht="22.5" customHeight="1" x14ac:dyDescent="0.15">
      <c r="C29" s="230" t="s">
        <v>95</v>
      </c>
      <c r="D29" s="231"/>
      <c r="E29" s="231"/>
      <c r="F29" s="232"/>
      <c r="G29" s="236" t="s">
        <v>127</v>
      </c>
      <c r="H29" s="237"/>
      <c r="I29" s="237"/>
      <c r="J29" s="237"/>
      <c r="K29" s="237"/>
      <c r="L29" s="249">
        <f>IF(OR(G21="",L27=""),"",G23-L27)</f>
        <v>4000</v>
      </c>
      <c r="M29" s="250"/>
      <c r="N29" s="250"/>
      <c r="O29" s="250"/>
      <c r="P29" s="251"/>
      <c r="Q29" s="228"/>
      <c r="R29" s="228"/>
      <c r="S29" s="228"/>
      <c r="T29" s="228"/>
      <c r="U29" s="229"/>
    </row>
    <row r="30" spans="1:23" ht="22.5" customHeight="1" thickBot="1" x14ac:dyDescent="0.2">
      <c r="C30" s="244"/>
      <c r="D30" s="245"/>
      <c r="E30" s="245"/>
      <c r="F30" s="246"/>
      <c r="G30" s="247"/>
      <c r="H30" s="248"/>
      <c r="I30" s="248"/>
      <c r="J30" s="248"/>
      <c r="K30" s="248"/>
      <c r="L30" s="252"/>
      <c r="M30" s="253"/>
      <c r="N30" s="253"/>
      <c r="O30" s="253"/>
      <c r="P30" s="254"/>
      <c r="Q30" s="255"/>
      <c r="R30" s="255"/>
      <c r="S30" s="255"/>
      <c r="T30" s="255"/>
      <c r="U30" s="256"/>
    </row>
    <row r="31" spans="1:23" ht="21" customHeight="1" x14ac:dyDescent="0.15"/>
    <row r="32" spans="1:23" ht="21" customHeight="1" x14ac:dyDescent="0.15">
      <c r="K32" s="106"/>
    </row>
    <row r="33" spans="1:23" ht="23.25" customHeight="1" x14ac:dyDescent="0.15">
      <c r="A33" s="83" t="s">
        <v>112</v>
      </c>
      <c r="B33" s="83"/>
    </row>
    <row r="34" spans="1:23" ht="23.25" customHeight="1" x14ac:dyDescent="0.15">
      <c r="A34" s="102" t="s">
        <v>92</v>
      </c>
      <c r="B34" s="102"/>
      <c r="C34" s="102"/>
      <c r="D34" s="102"/>
      <c r="E34" s="257">
        <f>IF(L29="","",L29)</f>
        <v>4000</v>
      </c>
      <c r="F34" s="258"/>
      <c r="G34" s="258"/>
      <c r="H34" s="258"/>
      <c r="I34" s="258"/>
      <c r="J34" s="258"/>
      <c r="K34" s="105" t="s">
        <v>5</v>
      </c>
      <c r="L34" s="82" t="s">
        <v>70</v>
      </c>
      <c r="M34" s="259" t="s">
        <v>125</v>
      </c>
      <c r="N34" s="259"/>
      <c r="O34" s="259"/>
      <c r="P34" s="259"/>
      <c r="Q34" s="259"/>
      <c r="R34" s="259"/>
      <c r="S34" s="82"/>
      <c r="T34" s="82"/>
      <c r="U34" s="82"/>
      <c r="V34" s="82"/>
      <c r="W34" s="82"/>
    </row>
    <row r="35" spans="1:23" ht="12.75" customHeight="1" x14ac:dyDescent="0.15">
      <c r="C35" s="82"/>
    </row>
    <row r="36" spans="1:23" ht="23.25" customHeight="1" x14ac:dyDescent="0.15">
      <c r="A36" s="102" t="s">
        <v>108</v>
      </c>
      <c r="B36" s="102"/>
    </row>
    <row r="37" spans="1:23" ht="9.75" customHeight="1" x14ac:dyDescent="0.15"/>
    <row r="38" spans="1:23" ht="21" customHeight="1" x14ac:dyDescent="0.15">
      <c r="A38" s="2" t="s">
        <v>68</v>
      </c>
    </row>
    <row r="39" spans="1:23" ht="21" customHeight="1" x14ac:dyDescent="0.15"/>
  </sheetData>
  <mergeCells count="36">
    <mergeCell ref="P2:W2"/>
    <mergeCell ref="A3:I3"/>
    <mergeCell ref="A4:I4"/>
    <mergeCell ref="P6:V6"/>
    <mergeCell ref="P8:U8"/>
    <mergeCell ref="C19:F20"/>
    <mergeCell ref="G19:K20"/>
    <mergeCell ref="L19:P20"/>
    <mergeCell ref="Q19:U20"/>
    <mergeCell ref="P10:V10"/>
    <mergeCell ref="E34:J34"/>
    <mergeCell ref="M34:R34"/>
    <mergeCell ref="C25:F26"/>
    <mergeCell ref="G25:K26"/>
    <mergeCell ref="L25:P26"/>
    <mergeCell ref="Q25:U26"/>
    <mergeCell ref="C27:F28"/>
    <mergeCell ref="G27:K28"/>
    <mergeCell ref="L27:P28"/>
    <mergeCell ref="Q27:U28"/>
    <mergeCell ref="I1:O1"/>
    <mergeCell ref="C29:F30"/>
    <mergeCell ref="G29:K30"/>
    <mergeCell ref="L29:P30"/>
    <mergeCell ref="Q29:U30"/>
    <mergeCell ref="C21:F22"/>
    <mergeCell ref="G21:K22"/>
    <mergeCell ref="L21:P22"/>
    <mergeCell ref="Q21:U22"/>
    <mergeCell ref="C23:F24"/>
    <mergeCell ref="G23:K24"/>
    <mergeCell ref="L23:P24"/>
    <mergeCell ref="Q23:U24"/>
    <mergeCell ref="A13:V13"/>
    <mergeCell ref="B15:V15"/>
    <mergeCell ref="C17:U17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r:id="rId1"/>
  <headerFooter>
    <oddHeader>&amp;L&amp;"HGSｺﾞｼｯｸM,ﾒﾃﾞｨｳﾑ"&amp;12(様式第5号)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F594-AA3D-44B1-8AE6-742F9AAD5B43}">
  <sheetPr>
    <tabColor rgb="FFFFFF00"/>
  </sheetPr>
  <dimension ref="A1:Z33"/>
  <sheetViews>
    <sheetView view="pageBreakPreview" topLeftCell="A16" zoomScale="85" zoomScaleNormal="100" zoomScaleSheetLayoutView="85" workbookViewId="0">
      <selection activeCell="C6" sqref="C6:V7"/>
    </sheetView>
  </sheetViews>
  <sheetFormatPr defaultColWidth="4.25" defaultRowHeight="22.5" customHeight="1" x14ac:dyDescent="0.15"/>
  <cols>
    <col min="1" max="22" width="4.25" style="2" customWidth="1"/>
    <col min="23" max="23" width="4.125" style="2" customWidth="1"/>
    <col min="24" max="16384" width="4.25" style="2"/>
  </cols>
  <sheetData>
    <row r="1" spans="1:26" ht="30.75" customHeight="1" thickBot="1" x14ac:dyDescent="0.2">
      <c r="A1" s="281" t="s">
        <v>132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</row>
    <row r="2" spans="1:26" ht="30.75" customHeight="1" thickBot="1" x14ac:dyDescent="0.2">
      <c r="A2" s="94"/>
      <c r="B2" s="94"/>
      <c r="C2" s="94"/>
      <c r="D2" s="94"/>
      <c r="E2" s="94"/>
      <c r="F2" s="94"/>
      <c r="G2" s="285" t="s">
        <v>106</v>
      </c>
      <c r="H2" s="286"/>
      <c r="I2" s="287"/>
      <c r="J2" s="285">
        <f>SUM(E5,E10,E15,E20,E25,E30)</f>
        <v>175</v>
      </c>
      <c r="K2" s="286"/>
      <c r="L2" s="286"/>
      <c r="M2" s="95" t="s">
        <v>105</v>
      </c>
      <c r="N2" s="285" t="s">
        <v>37</v>
      </c>
      <c r="O2" s="286"/>
      <c r="P2" s="287"/>
      <c r="Q2" s="284">
        <f>SUM(R4,R9,R14,R19,R24,R29)</f>
        <v>71000</v>
      </c>
      <c r="R2" s="284"/>
      <c r="S2" s="284"/>
      <c r="T2" s="284"/>
      <c r="U2" s="284"/>
      <c r="V2" s="95" t="s">
        <v>5</v>
      </c>
    </row>
    <row r="3" spans="1:26" ht="27" customHeight="1" x14ac:dyDescent="0.15">
      <c r="A3" s="273" t="s">
        <v>10</v>
      </c>
      <c r="B3" s="274"/>
      <c r="C3" s="274"/>
      <c r="D3" s="275"/>
      <c r="E3" s="276" t="s">
        <v>100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1:26" ht="27" customHeight="1" x14ac:dyDescent="0.15">
      <c r="A4" s="260" t="s">
        <v>35</v>
      </c>
      <c r="B4" s="261"/>
      <c r="C4" s="261"/>
      <c r="D4" s="262"/>
      <c r="E4" s="261" t="s">
        <v>89</v>
      </c>
      <c r="F4" s="261"/>
      <c r="G4" s="261"/>
      <c r="H4" s="261"/>
      <c r="I4" s="261"/>
      <c r="J4" s="261"/>
      <c r="K4" s="261"/>
      <c r="L4" s="261"/>
      <c r="M4" s="279"/>
      <c r="N4" s="261" t="s">
        <v>55</v>
      </c>
      <c r="O4" s="261"/>
      <c r="P4" s="261"/>
      <c r="Q4" s="262"/>
      <c r="R4" s="342">
        <v>12000</v>
      </c>
      <c r="S4" s="261"/>
      <c r="T4" s="261"/>
      <c r="U4" s="261"/>
      <c r="V4" s="96" t="s">
        <v>5</v>
      </c>
    </row>
    <row r="5" spans="1:26" ht="27" customHeight="1" x14ac:dyDescent="0.15">
      <c r="A5" s="260" t="s">
        <v>72</v>
      </c>
      <c r="B5" s="261"/>
      <c r="C5" s="261"/>
      <c r="D5" s="262"/>
      <c r="E5" s="261">
        <v>30</v>
      </c>
      <c r="F5" s="261"/>
      <c r="G5" s="261"/>
      <c r="H5" s="261"/>
      <c r="I5" s="261"/>
      <c r="J5" s="261"/>
      <c r="K5" s="261"/>
      <c r="L5" s="261"/>
      <c r="M5" s="92" t="s">
        <v>51</v>
      </c>
      <c r="N5" s="261" t="s">
        <v>14</v>
      </c>
      <c r="O5" s="261"/>
      <c r="P5" s="261"/>
      <c r="Q5" s="262"/>
      <c r="R5" s="343">
        <f>E5*300</f>
        <v>9000</v>
      </c>
      <c r="S5" s="344"/>
      <c r="T5" s="344"/>
      <c r="U5" s="344"/>
      <c r="V5" s="96" t="s">
        <v>5</v>
      </c>
    </row>
    <row r="6" spans="1:26" ht="27" customHeight="1" x14ac:dyDescent="0.15">
      <c r="A6" s="265" t="s">
        <v>4</v>
      </c>
      <c r="B6" s="266"/>
      <c r="C6" s="345" t="s">
        <v>138</v>
      </c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7"/>
    </row>
    <row r="7" spans="1:26" ht="27" customHeight="1" thickBot="1" x14ac:dyDescent="0.2">
      <c r="A7" s="267"/>
      <c r="B7" s="26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9"/>
      <c r="Z7" s="21"/>
    </row>
    <row r="8" spans="1:26" ht="27" customHeight="1" x14ac:dyDescent="0.15">
      <c r="A8" s="273" t="s">
        <v>10</v>
      </c>
      <c r="B8" s="274"/>
      <c r="C8" s="274"/>
      <c r="D8" s="275"/>
      <c r="E8" s="276" t="s">
        <v>101</v>
      </c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7"/>
    </row>
    <row r="9" spans="1:26" ht="27" customHeight="1" x14ac:dyDescent="0.15">
      <c r="A9" s="260" t="s">
        <v>35</v>
      </c>
      <c r="B9" s="261"/>
      <c r="C9" s="261"/>
      <c r="D9" s="262"/>
      <c r="E9" s="261" t="s">
        <v>90</v>
      </c>
      <c r="F9" s="261"/>
      <c r="G9" s="261"/>
      <c r="H9" s="261"/>
      <c r="I9" s="261"/>
      <c r="J9" s="261"/>
      <c r="K9" s="261"/>
      <c r="L9" s="261"/>
      <c r="M9" s="279"/>
      <c r="N9" s="261" t="s">
        <v>55</v>
      </c>
      <c r="O9" s="261"/>
      <c r="P9" s="261"/>
      <c r="Q9" s="262"/>
      <c r="R9" s="342">
        <v>19500</v>
      </c>
      <c r="S9" s="261"/>
      <c r="T9" s="261"/>
      <c r="U9" s="261"/>
      <c r="V9" s="96" t="s">
        <v>5</v>
      </c>
    </row>
    <row r="10" spans="1:26" ht="27" customHeight="1" x14ac:dyDescent="0.15">
      <c r="A10" s="260" t="s">
        <v>72</v>
      </c>
      <c r="B10" s="261"/>
      <c r="C10" s="261"/>
      <c r="D10" s="262"/>
      <c r="E10" s="261">
        <v>35</v>
      </c>
      <c r="F10" s="261"/>
      <c r="G10" s="261"/>
      <c r="H10" s="261"/>
      <c r="I10" s="261"/>
      <c r="J10" s="261"/>
      <c r="K10" s="261"/>
      <c r="L10" s="261"/>
      <c r="M10" s="92" t="s">
        <v>51</v>
      </c>
      <c r="N10" s="261" t="s">
        <v>14</v>
      </c>
      <c r="O10" s="261"/>
      <c r="P10" s="261"/>
      <c r="Q10" s="262"/>
      <c r="R10" s="343">
        <f>E10*300</f>
        <v>10500</v>
      </c>
      <c r="S10" s="344"/>
      <c r="T10" s="344"/>
      <c r="U10" s="344"/>
      <c r="V10" s="96" t="s">
        <v>5</v>
      </c>
    </row>
    <row r="11" spans="1:26" ht="27" customHeight="1" x14ac:dyDescent="0.15">
      <c r="A11" s="265" t="s">
        <v>4</v>
      </c>
      <c r="B11" s="266"/>
      <c r="C11" s="345" t="s">
        <v>91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7"/>
    </row>
    <row r="12" spans="1:26" ht="27" customHeight="1" thickBot="1" x14ac:dyDescent="0.2">
      <c r="A12" s="267"/>
      <c r="B12" s="26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9"/>
    </row>
    <row r="13" spans="1:26" ht="27" customHeight="1" x14ac:dyDescent="0.15">
      <c r="A13" s="273" t="s">
        <v>10</v>
      </c>
      <c r="B13" s="274"/>
      <c r="C13" s="274"/>
      <c r="D13" s="275"/>
      <c r="E13" s="276" t="s">
        <v>103</v>
      </c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7"/>
    </row>
    <row r="14" spans="1:26" ht="27" customHeight="1" x14ac:dyDescent="0.15">
      <c r="A14" s="260" t="s">
        <v>35</v>
      </c>
      <c r="B14" s="261"/>
      <c r="C14" s="261"/>
      <c r="D14" s="262"/>
      <c r="E14" s="261" t="s">
        <v>90</v>
      </c>
      <c r="F14" s="261"/>
      <c r="G14" s="261"/>
      <c r="H14" s="261"/>
      <c r="I14" s="261"/>
      <c r="J14" s="261"/>
      <c r="K14" s="261"/>
      <c r="L14" s="261"/>
      <c r="M14" s="279"/>
      <c r="N14" s="261" t="s">
        <v>55</v>
      </c>
      <c r="O14" s="261"/>
      <c r="P14" s="261"/>
      <c r="Q14" s="262"/>
      <c r="R14" s="342">
        <v>14000</v>
      </c>
      <c r="S14" s="261"/>
      <c r="T14" s="261"/>
      <c r="U14" s="261"/>
      <c r="V14" s="96" t="s">
        <v>5</v>
      </c>
    </row>
    <row r="15" spans="1:26" ht="27" customHeight="1" x14ac:dyDescent="0.15">
      <c r="A15" s="260" t="s">
        <v>72</v>
      </c>
      <c r="B15" s="261"/>
      <c r="C15" s="261"/>
      <c r="D15" s="262"/>
      <c r="E15" s="261">
        <v>30</v>
      </c>
      <c r="F15" s="261"/>
      <c r="G15" s="261"/>
      <c r="H15" s="261"/>
      <c r="I15" s="261"/>
      <c r="J15" s="261"/>
      <c r="K15" s="261"/>
      <c r="L15" s="261"/>
      <c r="M15" s="92" t="s">
        <v>51</v>
      </c>
      <c r="N15" s="261" t="s">
        <v>14</v>
      </c>
      <c r="O15" s="261"/>
      <c r="P15" s="261"/>
      <c r="Q15" s="262"/>
      <c r="R15" s="343">
        <f>E15*300</f>
        <v>9000</v>
      </c>
      <c r="S15" s="344"/>
      <c r="T15" s="344"/>
      <c r="U15" s="344"/>
      <c r="V15" s="96" t="s">
        <v>5</v>
      </c>
    </row>
    <row r="16" spans="1:26" ht="27" customHeight="1" x14ac:dyDescent="0.15">
      <c r="A16" s="265" t="s">
        <v>4</v>
      </c>
      <c r="B16" s="266"/>
      <c r="C16" s="346" t="s">
        <v>118</v>
      </c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7"/>
    </row>
    <row r="17" spans="1:22" ht="27" customHeight="1" thickBot="1" x14ac:dyDescent="0.2">
      <c r="A17" s="267"/>
      <c r="B17" s="268"/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9"/>
    </row>
    <row r="18" spans="1:22" ht="27" customHeight="1" x14ac:dyDescent="0.15">
      <c r="A18" s="273" t="s">
        <v>10</v>
      </c>
      <c r="B18" s="274"/>
      <c r="C18" s="274"/>
      <c r="D18" s="275"/>
      <c r="E18" s="276" t="s">
        <v>102</v>
      </c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7"/>
    </row>
    <row r="19" spans="1:22" ht="27" customHeight="1" x14ac:dyDescent="0.15">
      <c r="A19" s="260" t="s">
        <v>35</v>
      </c>
      <c r="B19" s="261"/>
      <c r="C19" s="261"/>
      <c r="D19" s="262"/>
      <c r="E19" s="261" t="s">
        <v>90</v>
      </c>
      <c r="F19" s="261"/>
      <c r="G19" s="261"/>
      <c r="H19" s="261"/>
      <c r="I19" s="261"/>
      <c r="J19" s="261"/>
      <c r="K19" s="261"/>
      <c r="L19" s="261"/>
      <c r="M19" s="279"/>
      <c r="N19" s="261" t="s">
        <v>55</v>
      </c>
      <c r="O19" s="261"/>
      <c r="P19" s="261"/>
      <c r="Q19" s="262"/>
      <c r="R19" s="342">
        <v>4800</v>
      </c>
      <c r="S19" s="261"/>
      <c r="T19" s="261"/>
      <c r="U19" s="261"/>
      <c r="V19" s="96" t="s">
        <v>5</v>
      </c>
    </row>
    <row r="20" spans="1:22" ht="27" customHeight="1" x14ac:dyDescent="0.15">
      <c r="A20" s="260" t="s">
        <v>72</v>
      </c>
      <c r="B20" s="261"/>
      <c r="C20" s="261"/>
      <c r="D20" s="262"/>
      <c r="E20" s="261">
        <v>25</v>
      </c>
      <c r="F20" s="261"/>
      <c r="G20" s="261"/>
      <c r="H20" s="261"/>
      <c r="I20" s="261"/>
      <c r="J20" s="261"/>
      <c r="K20" s="261"/>
      <c r="L20" s="261"/>
      <c r="M20" s="92" t="s">
        <v>51</v>
      </c>
      <c r="N20" s="261" t="s">
        <v>14</v>
      </c>
      <c r="O20" s="261"/>
      <c r="P20" s="261"/>
      <c r="Q20" s="262"/>
      <c r="R20" s="343">
        <f>E20*100</f>
        <v>2500</v>
      </c>
      <c r="S20" s="344"/>
      <c r="T20" s="344"/>
      <c r="U20" s="344"/>
      <c r="V20" s="96" t="s">
        <v>5</v>
      </c>
    </row>
    <row r="21" spans="1:22" ht="27" customHeight="1" x14ac:dyDescent="0.15">
      <c r="A21" s="265" t="s">
        <v>4</v>
      </c>
      <c r="B21" s="266"/>
      <c r="C21" s="346" t="s">
        <v>119</v>
      </c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7"/>
    </row>
    <row r="22" spans="1:22" ht="27" customHeight="1" thickBot="1" x14ac:dyDescent="0.2">
      <c r="A22" s="267"/>
      <c r="B22" s="26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9"/>
    </row>
    <row r="23" spans="1:22" ht="27" customHeight="1" x14ac:dyDescent="0.15">
      <c r="A23" s="273" t="s">
        <v>10</v>
      </c>
      <c r="B23" s="274"/>
      <c r="C23" s="274"/>
      <c r="D23" s="275"/>
      <c r="E23" s="276" t="s">
        <v>117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7"/>
    </row>
    <row r="24" spans="1:22" ht="27" customHeight="1" x14ac:dyDescent="0.15">
      <c r="A24" s="260" t="s">
        <v>35</v>
      </c>
      <c r="B24" s="261"/>
      <c r="C24" s="261"/>
      <c r="D24" s="262"/>
      <c r="E24" s="278" t="s">
        <v>90</v>
      </c>
      <c r="F24" s="261"/>
      <c r="G24" s="261"/>
      <c r="H24" s="261"/>
      <c r="I24" s="261"/>
      <c r="J24" s="261"/>
      <c r="K24" s="261"/>
      <c r="L24" s="261"/>
      <c r="M24" s="279"/>
      <c r="N24" s="261" t="s">
        <v>55</v>
      </c>
      <c r="O24" s="261"/>
      <c r="P24" s="261"/>
      <c r="Q24" s="262"/>
      <c r="R24" s="342">
        <v>16500</v>
      </c>
      <c r="S24" s="261"/>
      <c r="T24" s="261"/>
      <c r="U24" s="261"/>
      <c r="V24" s="96" t="s">
        <v>5</v>
      </c>
    </row>
    <row r="25" spans="1:22" ht="27" customHeight="1" x14ac:dyDescent="0.15">
      <c r="A25" s="260" t="s">
        <v>72</v>
      </c>
      <c r="B25" s="261"/>
      <c r="C25" s="261"/>
      <c r="D25" s="262"/>
      <c r="E25" s="261">
        <v>30</v>
      </c>
      <c r="F25" s="261"/>
      <c r="G25" s="261"/>
      <c r="H25" s="261"/>
      <c r="I25" s="261"/>
      <c r="J25" s="261"/>
      <c r="K25" s="261"/>
      <c r="L25" s="261"/>
      <c r="M25" s="93" t="s">
        <v>51</v>
      </c>
      <c r="N25" s="263" t="s">
        <v>14</v>
      </c>
      <c r="O25" s="261"/>
      <c r="P25" s="261"/>
      <c r="Q25" s="262"/>
      <c r="R25" s="343">
        <f>E25*400</f>
        <v>12000</v>
      </c>
      <c r="S25" s="344"/>
      <c r="T25" s="344"/>
      <c r="U25" s="344"/>
      <c r="V25" s="96" t="s">
        <v>5</v>
      </c>
    </row>
    <row r="26" spans="1:22" ht="27" customHeight="1" x14ac:dyDescent="0.15">
      <c r="A26" s="265" t="s">
        <v>4</v>
      </c>
      <c r="B26" s="266"/>
      <c r="C26" s="346" t="s">
        <v>56</v>
      </c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7"/>
    </row>
    <row r="27" spans="1:22" ht="27" customHeight="1" thickBot="1" x14ac:dyDescent="0.2">
      <c r="A27" s="267"/>
      <c r="B27" s="26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9"/>
    </row>
    <row r="28" spans="1:22" ht="27" customHeight="1" x14ac:dyDescent="0.15">
      <c r="A28" s="273" t="s">
        <v>10</v>
      </c>
      <c r="B28" s="274"/>
      <c r="C28" s="274"/>
      <c r="D28" s="275"/>
      <c r="E28" s="276" t="s">
        <v>116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7"/>
    </row>
    <row r="29" spans="1:22" ht="27" customHeight="1" x14ac:dyDescent="0.15">
      <c r="A29" s="260" t="s">
        <v>35</v>
      </c>
      <c r="B29" s="261"/>
      <c r="C29" s="261"/>
      <c r="D29" s="262"/>
      <c r="E29" s="278" t="s">
        <v>90</v>
      </c>
      <c r="F29" s="261"/>
      <c r="G29" s="261"/>
      <c r="H29" s="261"/>
      <c r="I29" s="261"/>
      <c r="J29" s="261"/>
      <c r="K29" s="261"/>
      <c r="L29" s="261"/>
      <c r="M29" s="279"/>
      <c r="N29" s="261" t="s">
        <v>55</v>
      </c>
      <c r="O29" s="261"/>
      <c r="P29" s="261"/>
      <c r="Q29" s="262"/>
      <c r="R29" s="342">
        <v>4200</v>
      </c>
      <c r="S29" s="261"/>
      <c r="T29" s="261"/>
      <c r="U29" s="261"/>
      <c r="V29" s="96" t="s">
        <v>5</v>
      </c>
    </row>
    <row r="30" spans="1:22" ht="27" customHeight="1" x14ac:dyDescent="0.15">
      <c r="A30" s="260" t="s">
        <v>72</v>
      </c>
      <c r="B30" s="261"/>
      <c r="C30" s="261"/>
      <c r="D30" s="262"/>
      <c r="E30" s="261">
        <v>25</v>
      </c>
      <c r="F30" s="261"/>
      <c r="G30" s="261"/>
      <c r="H30" s="261"/>
      <c r="I30" s="261"/>
      <c r="J30" s="261"/>
      <c r="K30" s="261"/>
      <c r="L30" s="261"/>
      <c r="M30" s="93" t="s">
        <v>51</v>
      </c>
      <c r="N30" s="263" t="s">
        <v>14</v>
      </c>
      <c r="O30" s="261"/>
      <c r="P30" s="261"/>
      <c r="Q30" s="262"/>
      <c r="R30" s="343">
        <f>E30*100</f>
        <v>2500</v>
      </c>
      <c r="S30" s="344"/>
      <c r="T30" s="344"/>
      <c r="U30" s="344"/>
      <c r="V30" s="96" t="s">
        <v>5</v>
      </c>
    </row>
    <row r="31" spans="1:22" ht="27" customHeight="1" x14ac:dyDescent="0.15">
      <c r="A31" s="265" t="s">
        <v>4</v>
      </c>
      <c r="B31" s="288"/>
      <c r="C31" s="351" t="s">
        <v>120</v>
      </c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7"/>
    </row>
    <row r="32" spans="1:22" ht="27" customHeight="1" thickBot="1" x14ac:dyDescent="0.2">
      <c r="A32" s="267"/>
      <c r="B32" s="289"/>
      <c r="C32" s="352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9"/>
    </row>
    <row r="33" spans="19:22" ht="22.5" customHeight="1" x14ac:dyDescent="0.15">
      <c r="S33" s="350"/>
      <c r="T33" s="190"/>
      <c r="U33" s="190"/>
      <c r="V33" s="190"/>
    </row>
  </sheetData>
  <mergeCells count="78">
    <mergeCell ref="S33:V33"/>
    <mergeCell ref="A30:D30"/>
    <mergeCell ref="E30:L30"/>
    <mergeCell ref="N30:Q30"/>
    <mergeCell ref="R30:U30"/>
    <mergeCell ref="A31:B32"/>
    <mergeCell ref="C31:V32"/>
    <mergeCell ref="A28:D28"/>
    <mergeCell ref="E28:V28"/>
    <mergeCell ref="A29:D29"/>
    <mergeCell ref="E29:M29"/>
    <mergeCell ref="N29:Q29"/>
    <mergeCell ref="R29:U29"/>
    <mergeCell ref="A25:D25"/>
    <mergeCell ref="E25:L25"/>
    <mergeCell ref="N25:Q25"/>
    <mergeCell ref="R25:U25"/>
    <mergeCell ref="A26:B27"/>
    <mergeCell ref="C26:V27"/>
    <mergeCell ref="A23:D23"/>
    <mergeCell ref="E23:V23"/>
    <mergeCell ref="A24:D24"/>
    <mergeCell ref="E24:M24"/>
    <mergeCell ref="N24:Q24"/>
    <mergeCell ref="R24:U24"/>
    <mergeCell ref="A15:D15"/>
    <mergeCell ref="E15:L15"/>
    <mergeCell ref="N15:Q15"/>
    <mergeCell ref="R15:U15"/>
    <mergeCell ref="A16:B17"/>
    <mergeCell ref="C16:V17"/>
    <mergeCell ref="A13:D13"/>
    <mergeCell ref="E13:V13"/>
    <mergeCell ref="A14:D14"/>
    <mergeCell ref="E14:M14"/>
    <mergeCell ref="N14:Q14"/>
    <mergeCell ref="R14:U14"/>
    <mergeCell ref="A20:D20"/>
    <mergeCell ref="E20:L20"/>
    <mergeCell ref="N20:Q20"/>
    <mergeCell ref="R20:U20"/>
    <mergeCell ref="A21:B22"/>
    <mergeCell ref="C21:V22"/>
    <mergeCell ref="A18:D18"/>
    <mergeCell ref="E18:V18"/>
    <mergeCell ref="A19:D19"/>
    <mergeCell ref="E19:M19"/>
    <mergeCell ref="N19:Q19"/>
    <mergeCell ref="R19:U19"/>
    <mergeCell ref="A10:D10"/>
    <mergeCell ref="E10:L10"/>
    <mergeCell ref="N10:Q10"/>
    <mergeCell ref="R10:U10"/>
    <mergeCell ref="A11:B12"/>
    <mergeCell ref="C11:V12"/>
    <mergeCell ref="A8:D8"/>
    <mergeCell ref="E8:V8"/>
    <mergeCell ref="A9:D9"/>
    <mergeCell ref="E9:M9"/>
    <mergeCell ref="N9:Q9"/>
    <mergeCell ref="R9:U9"/>
    <mergeCell ref="A5:D5"/>
    <mergeCell ref="E5:L5"/>
    <mergeCell ref="N5:Q5"/>
    <mergeCell ref="R5:U5"/>
    <mergeCell ref="A6:B7"/>
    <mergeCell ref="C6:V7"/>
    <mergeCell ref="A4:D4"/>
    <mergeCell ref="E4:M4"/>
    <mergeCell ref="N4:Q4"/>
    <mergeCell ref="R4:U4"/>
    <mergeCell ref="A1:V1"/>
    <mergeCell ref="A3:D3"/>
    <mergeCell ref="E3:V3"/>
    <mergeCell ref="G2:I2"/>
    <mergeCell ref="J2:L2"/>
    <mergeCell ref="N2:P2"/>
    <mergeCell ref="Q2:U2"/>
  </mergeCells>
  <phoneticPr fontId="2"/>
  <printOptions horizontalCentered="1" verticalCentered="1"/>
  <pageMargins left="0.59055118110236227" right="0.59055118110236227" top="0.59055118110236227" bottom="0.39370078740157483" header="0.39370078740157483" footer="0.31496062992125984"/>
  <pageSetup paperSize="9" scale="94" orientation="portrait" r:id="rId1"/>
  <headerFooter differentFirst="1">
    <oddHeader>&amp;L&amp;"HGSｺﾞｼｯｸM,ﾒﾃﾞｨｳﾑ"&amp;12（様式第6号）&amp;C&amp;"ＭＳ Ｐゴシック,太字"&amp;14～記入例～</oddHeader>
    <firstHeader>&amp;L&amp;"HGSｺﾞｼｯｸM,ﾒﾃﾞｨｳﾑ"&amp;12（様式第6号）&amp;C&amp;"ＭＳ Ｐゴシック,太字"&amp;14～記入例～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申請書(様式1)</vt:lpstr>
      <vt:lpstr>計画書(様式2)</vt:lpstr>
      <vt:lpstr>報告書(様式5)</vt:lpstr>
      <vt:lpstr>ｻﾛﾝ実績報告書(様式6)</vt:lpstr>
      <vt:lpstr>領収書添付ｼｰﾄ</vt:lpstr>
      <vt:lpstr>支払証明書</vt:lpstr>
      <vt:lpstr>計画書(記入例)</vt:lpstr>
      <vt:lpstr>報告書(記入例)</vt:lpstr>
      <vt:lpstr>実績報告書(記入例)</vt:lpstr>
      <vt:lpstr>報告書(記入例返還有)</vt:lpstr>
      <vt:lpstr>実績報告書(記入例②)</vt:lpstr>
      <vt:lpstr>'ｻﾛﾝ実績報告書(様式6)'!Print_Area</vt:lpstr>
      <vt:lpstr>'実績報告書(記入例)'!Print_Area</vt:lpstr>
      <vt:lpstr>'実績報告書(記入例②)'!Print_Area</vt:lpstr>
      <vt:lpstr>'報告書(記入例)'!Print_Area</vt:lpstr>
      <vt:lpstr>'報告書(記入例返還有)'!Print_Area</vt:lpstr>
      <vt:lpstr>'報告書(様式5)'!Print_Area</vt:lpstr>
      <vt:lpstr>領収書添付ｼｰﾄ!Print_Area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東近江市社協</dc:creator>
  <cp:lastModifiedBy>eomishakyo</cp:lastModifiedBy>
  <cp:lastPrinted>2025-02-27T05:22:57Z</cp:lastPrinted>
  <dcterms:created xsi:type="dcterms:W3CDTF">2007-11-05T04:15:56Z</dcterms:created>
  <dcterms:modified xsi:type="dcterms:W3CDTF">2025-03-17T01:26:40Z</dcterms:modified>
</cp:coreProperties>
</file>